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ЕНЮ 2021ГОД" sheetId="1" r:id="rId1"/>
    <sheet name="титульный лист" sheetId="2" r:id="rId2"/>
  </sheets>
  <definedNames>
    <definedName name="_xlnm.Print_Titles" localSheetId="0">'МЕНЮ 2021ГОД'!$1:$3</definedName>
    <definedName name="_xlnm.Print_Area" localSheetId="0">'МЕНЮ 2021ГОД'!$A$1:$O$585</definedName>
    <definedName name="_xlnm.Print_Area" localSheetId="1">'титульный лист'!$A$1:$I$80</definedName>
  </definedNames>
  <calcPr calcId="124519"/>
</workbook>
</file>

<file path=xl/calcChain.xml><?xml version="1.0" encoding="utf-8"?>
<calcChain xmlns="http://schemas.openxmlformats.org/spreadsheetml/2006/main">
  <c r="O584" i="1"/>
  <c r="N584"/>
  <c r="M584"/>
  <c r="L584"/>
  <c r="K584"/>
  <c r="J584"/>
  <c r="I584"/>
  <c r="H584"/>
  <c r="O525"/>
  <c r="N525"/>
  <c r="M525"/>
  <c r="L525"/>
  <c r="K525"/>
  <c r="J525"/>
  <c r="I525"/>
  <c r="H525"/>
  <c r="G525"/>
  <c r="I412"/>
  <c r="G413"/>
  <c r="O346"/>
  <c r="N346"/>
  <c r="M346"/>
  <c r="L346"/>
  <c r="K346"/>
  <c r="J346"/>
  <c r="I346"/>
  <c r="H346"/>
  <c r="O295"/>
  <c r="N295"/>
  <c r="M295"/>
  <c r="L295"/>
  <c r="K295"/>
  <c r="J295"/>
  <c r="I295"/>
  <c r="H295"/>
  <c r="G295"/>
  <c r="O243"/>
  <c r="N243"/>
  <c r="M243"/>
  <c r="L243"/>
  <c r="K243"/>
  <c r="J243"/>
  <c r="I243"/>
  <c r="H243"/>
  <c r="G243"/>
  <c r="O193"/>
  <c r="N193"/>
  <c r="M193"/>
  <c r="L193"/>
  <c r="K193"/>
  <c r="J193"/>
  <c r="H193"/>
  <c r="G193"/>
  <c r="O138"/>
  <c r="N138"/>
  <c r="M138"/>
  <c r="L138"/>
  <c r="K138"/>
  <c r="J138"/>
  <c r="I138"/>
  <c r="E23" i="2" l="1"/>
  <c r="G25" l="1"/>
  <c r="E25"/>
  <c r="C25"/>
  <c r="F22" l="1"/>
  <c r="E22"/>
  <c r="D22"/>
</calcChain>
</file>

<file path=xl/sharedStrings.xml><?xml version="1.0" encoding="utf-8"?>
<sst xmlns="http://schemas.openxmlformats.org/spreadsheetml/2006/main" count="971" uniqueCount="368">
  <si>
    <t>Витамины (мг)</t>
  </si>
  <si>
    <t>Минеральные вещества (мг)</t>
  </si>
  <si>
    <t>№ рец</t>
  </si>
  <si>
    <t>Наименование блюд</t>
  </si>
  <si>
    <t>Выход (гр)</t>
  </si>
  <si>
    <t xml:space="preserve">C </t>
  </si>
  <si>
    <t xml:space="preserve">A </t>
  </si>
  <si>
    <t xml:space="preserve">Ca </t>
  </si>
  <si>
    <t xml:space="preserve">P </t>
  </si>
  <si>
    <t xml:space="preserve">Mg </t>
  </si>
  <si>
    <t xml:space="preserve">Fe </t>
  </si>
  <si>
    <t>Чай с лимоном</t>
  </si>
  <si>
    <t>Хлеб пшеничный</t>
  </si>
  <si>
    <t>ИТОГО:</t>
  </si>
  <si>
    <t>-</t>
  </si>
  <si>
    <t>День 1</t>
  </si>
  <si>
    <t>Пюре картофельное</t>
  </si>
  <si>
    <t>Чай с сахаром</t>
  </si>
  <si>
    <t>200/15</t>
  </si>
  <si>
    <t xml:space="preserve"> </t>
  </si>
  <si>
    <t>Ж-</t>
  </si>
  <si>
    <t>У-</t>
  </si>
  <si>
    <t>Перечень блюд:</t>
  </si>
  <si>
    <t>МЕНЮ СОСТАВЛЕНО СОГЛАСНО:</t>
  </si>
  <si>
    <t>«Сборника рецептур блюд и кулинарных изделий»</t>
  </si>
  <si>
    <t>«Нормативной документации для предприятий общественного питания», автор – А.В. Румянцев 2002г., Москва</t>
  </si>
  <si>
    <t xml:space="preserve">«Сборника рецептур блюд и кулинарных изделий для питания школьников» - издательство Дели Принт, г. Москва 2005г.под редакцией М.П. Могильного.  </t>
  </si>
  <si>
    <t xml:space="preserve">   УТВЕРЖДАЮ</t>
  </si>
  <si>
    <t xml:space="preserve">СОГЛАСОВАНО:         </t>
  </si>
  <si>
    <t xml:space="preserve">Начальник лагеря МБОУ СОШ № 1   г. Ипатово                                                                                                                                        </t>
  </si>
  <si>
    <t xml:space="preserve">Директор МБОУ СОШ № 1 г. Ипатово                                                                                                                                                                                                                                          </t>
  </si>
  <si>
    <t>_________________ (Калько О.М.)</t>
  </si>
  <si>
    <t xml:space="preserve">Примерное двадцати однодневное меню питания     </t>
  </si>
  <si>
    <t xml:space="preserve">Б- </t>
  </si>
  <si>
    <r>
      <t>В</t>
    </r>
    <r>
      <rPr>
        <b/>
        <vertAlign val="subscript"/>
        <sz val="12"/>
        <color theme="1"/>
        <rFont val="Times New Roman"/>
        <family val="1"/>
        <charset val="204"/>
      </rPr>
      <t>1</t>
    </r>
  </si>
  <si>
    <r>
      <t>В</t>
    </r>
    <r>
      <rPr>
        <b/>
        <vertAlign val="subscript"/>
        <sz val="12"/>
        <color theme="1"/>
        <rFont val="Times New Roman"/>
        <family val="1"/>
        <charset val="204"/>
      </rPr>
      <t>2</t>
    </r>
  </si>
  <si>
    <t>Пищевые вещества</t>
  </si>
  <si>
    <t xml:space="preserve">Энергетическая ценность Ккал </t>
  </si>
  <si>
    <t>Б</t>
  </si>
  <si>
    <t>Ж</t>
  </si>
  <si>
    <t>У</t>
  </si>
  <si>
    <t>Икра кабачковая</t>
  </si>
  <si>
    <t>Ряженка 2,5%</t>
  </si>
  <si>
    <t xml:space="preserve">___________________ Саулова М.Г. </t>
  </si>
  <si>
    <t xml:space="preserve">   воспитанников лагеря дневного пребывания «Школьник» </t>
  </si>
  <si>
    <t xml:space="preserve">   при МБОУ СОШ №1 г. Ипатово на период летних каникул </t>
  </si>
  <si>
    <t xml:space="preserve">                                      2021 года.</t>
  </si>
  <si>
    <t>Какао с молоком</t>
  </si>
  <si>
    <t xml:space="preserve">Средняя каллораж за день составил: </t>
  </si>
  <si>
    <t>или 1568,63 к или 1400к</t>
  </si>
  <si>
    <t xml:space="preserve"> Первые блюда</t>
  </si>
  <si>
    <t>Щи из свежей капусты с картофелем.</t>
  </si>
  <si>
    <t>Суп картофельный с макаронными изделиями.</t>
  </si>
  <si>
    <t>Суп из овощей.</t>
  </si>
  <si>
    <t>Суп картофельный с бобовыми.</t>
  </si>
  <si>
    <t>Борщ с капустой и картофелем.</t>
  </si>
  <si>
    <t>Суп картофельный с рыбной консервой.</t>
  </si>
  <si>
    <t>Суп картофельный с рисовой крупой.</t>
  </si>
  <si>
    <t>Суп картофельный с клёцками.</t>
  </si>
  <si>
    <t xml:space="preserve"> Борщ с фасолью и картофелем.</t>
  </si>
  <si>
    <t>Суп  молочный  с   макаронными  изделиями.</t>
  </si>
  <si>
    <t>Суп молочный с кукурузной крупой.</t>
  </si>
  <si>
    <t>Вторые блюда (мясные, гарниры).</t>
  </si>
  <si>
    <t>Каша жидкая молочная из рисовой крупы с сахаром и маслом.</t>
  </si>
  <si>
    <t>Каша жидкая молочная из манной крупы с сахаром и маслом.</t>
  </si>
  <si>
    <t>Рыба тушеная в томате с овощами с пюре картофельным  или  картофелем   отварным.</t>
  </si>
  <si>
    <t>Макароны отварные с сыром.</t>
  </si>
  <si>
    <t>Котлета мясная  с макаронами отварными.</t>
  </si>
  <si>
    <t>Плов из мяса птицы.</t>
  </si>
  <si>
    <t>Пельмени мясные отварные п/ф с маслом сливочным.</t>
  </si>
  <si>
    <t>Колбаса вареная отварная с кашей рисовой рассыпчатой с маслом</t>
  </si>
  <si>
    <t>Птица отварная с картофелем тушёным с луком.</t>
  </si>
  <si>
    <t>Котлета, рубленная из бройлер-цыплят с кашей пшеничной  рассыпчатой.</t>
  </si>
  <si>
    <t>Рагу из птицы.</t>
  </si>
  <si>
    <t>Плов сладкий.</t>
  </si>
  <si>
    <t>Макароны отварные с маслом и сосиской отварной.</t>
  </si>
  <si>
    <t>Птица, тушенная с овощами.</t>
  </si>
  <si>
    <t>Мясо тушёное с кашей рассыпчатой из гречневой крупы.</t>
  </si>
  <si>
    <t>Фрикаделька из мяса птицы с кашей рассыпчатой  из перловой крупы с маслом.</t>
  </si>
  <si>
    <t>Птица, тушенная в соусе с кашей пшеничной рассыпчатой.</t>
  </si>
  <si>
    <t>Биточки мясные с пюре картофельным.</t>
  </si>
  <si>
    <t>Вареники с картофелем  п\ф отварные со сливочным  маслом.</t>
  </si>
  <si>
    <t>Котлета мясная с пюре картофельным.</t>
  </si>
  <si>
    <t>Рыба тушёная в томате с овощами с кашей гречневой рассыпчатой.</t>
  </si>
  <si>
    <t>Фрикаделька из мяса птицы с макаронными изделиями отварными.</t>
  </si>
  <si>
    <t>Тефтели  мясные с кашей  рассыпчатой   из перловой   крупы    с   маслом.</t>
  </si>
  <si>
    <t>Овощи, припущенные в молочном соусе с сосиской отварной.</t>
  </si>
  <si>
    <t>Котлета, рубленая из бройлер-цыплят с рисом отварным.</t>
  </si>
  <si>
    <t>Каша жидкая молочная из овсяной крупы с маслом и сахаром</t>
  </si>
  <si>
    <t>Гуляш  с макаронными изделиями отварными.</t>
  </si>
  <si>
    <t>Сосиски отварные с кашей пшеничной рассыпчатой.</t>
  </si>
  <si>
    <t>Птица отварная с пюре картофельным.</t>
  </si>
  <si>
    <r>
      <rPr>
        <sz val="7"/>
        <rFont val="Times New Roman"/>
        <family val="1"/>
        <charset val="204"/>
      </rPr>
      <t xml:space="preserve">  </t>
    </r>
    <r>
      <rPr>
        <b/>
        <sz val="14"/>
        <rFont val="Book Antiqua"/>
        <family val="1"/>
        <charset val="204"/>
      </rPr>
      <t>Напитки. Соки. Фрукты.</t>
    </r>
  </si>
  <si>
    <t>Компот из смеси сухофруктов.</t>
  </si>
  <si>
    <t>Чай с сахаром.</t>
  </si>
  <si>
    <t>Чай с лимоном.</t>
  </si>
  <si>
    <t>Компот из свежих плодов.</t>
  </si>
  <si>
    <t>Кисель из повидла.</t>
  </si>
  <si>
    <t>Сок фруктовый.</t>
  </si>
  <si>
    <t>Фрукты свежие.</t>
  </si>
  <si>
    <t>Какао со сгущённым молоком</t>
  </si>
  <si>
    <t>Компот  из   чернослива сушёного.</t>
  </si>
  <si>
    <r>
      <rPr>
        <sz val="7"/>
        <rFont val="Times New Roman"/>
        <family val="1"/>
        <charset val="204"/>
      </rPr>
      <t xml:space="preserve"> </t>
    </r>
    <r>
      <rPr>
        <sz val="14"/>
        <rFont val="Book Antiqua"/>
        <family val="1"/>
        <charset val="204"/>
      </rPr>
      <t>Кофейный напиток со сгущенным молоком.</t>
    </r>
  </si>
  <si>
    <t>Чай с молоком.</t>
  </si>
  <si>
    <t>Кофейный напиток с молоком.</t>
  </si>
  <si>
    <t>Овощные блюда.</t>
  </si>
  <si>
    <t xml:space="preserve"> Салат из свежих огурцов.</t>
  </si>
  <si>
    <t>Соус сметанный с томатом.</t>
  </si>
  <si>
    <t>Икра свекольная.</t>
  </si>
  <si>
    <t>Овощи свежие (нарезка).</t>
  </si>
  <si>
    <t>Кабачки, тушённые в сметане.</t>
  </si>
  <si>
    <t>Горох овощной отварной.</t>
  </si>
  <si>
    <t>Морковь, припущенная с маслом</t>
  </si>
  <si>
    <r>
      <rPr>
        <sz val="7"/>
        <rFont val="Times New Roman"/>
        <family val="1"/>
        <charset val="204"/>
      </rPr>
      <t xml:space="preserve"> </t>
    </r>
    <r>
      <rPr>
        <sz val="14"/>
        <rFont val="Book Antiqua"/>
        <family val="1"/>
        <charset val="204"/>
      </rPr>
      <t>Соус молочный.</t>
    </r>
  </si>
  <si>
    <t>Выпечка.</t>
  </si>
  <si>
    <t>Оладьи на молоке  с повидлом.</t>
  </si>
  <si>
    <t>Запеканка из творога со сгущенным молоком.</t>
  </si>
  <si>
    <t>Пудинг из творога с йогуртом ( запечённый)</t>
  </si>
  <si>
    <t>Булочка сдобная</t>
  </si>
  <si>
    <t>«Сборника рецептур блюд и кулинарных изделий для предприятий общественного питания при общеобразовательных школах», под редакцией В.Т. Лапшиной, Москва 2004г.</t>
  </si>
  <si>
    <t>«_____»______________2021 г.</t>
  </si>
  <si>
    <t>Капуста тушеная</t>
  </si>
  <si>
    <t>Горошек зеленый консервированный</t>
  </si>
  <si>
    <t>Свинина</t>
  </si>
  <si>
    <t xml:space="preserve">или Говядина </t>
  </si>
  <si>
    <t>Вода или молоко</t>
  </si>
  <si>
    <t>Масло растительное</t>
  </si>
  <si>
    <t>Сухари панировочные</t>
  </si>
  <si>
    <t>Соль</t>
  </si>
  <si>
    <t xml:space="preserve">Котлета мясная </t>
  </si>
  <si>
    <t>268/269</t>
  </si>
  <si>
    <t xml:space="preserve"> 321/355 </t>
  </si>
  <si>
    <t xml:space="preserve">Вода </t>
  </si>
  <si>
    <t>Вода</t>
  </si>
  <si>
    <t xml:space="preserve">Молоко </t>
  </si>
  <si>
    <t xml:space="preserve">Сахар </t>
  </si>
  <si>
    <t xml:space="preserve">Масло сливочное </t>
  </si>
  <si>
    <t xml:space="preserve">Брутто </t>
  </si>
  <si>
    <t xml:space="preserve">Нетто </t>
  </si>
  <si>
    <t>Брутто</t>
  </si>
  <si>
    <t>Нетто</t>
  </si>
  <si>
    <t>Масло сливочное</t>
  </si>
  <si>
    <t>Чай высшего или 1-го сорта</t>
  </si>
  <si>
    <t>Сахар</t>
  </si>
  <si>
    <t>Капуста свежая или</t>
  </si>
  <si>
    <t>квашеная</t>
  </si>
  <si>
    <t>Раствор лимонной кислоты</t>
  </si>
  <si>
    <t>Томатное пюре</t>
  </si>
  <si>
    <t xml:space="preserve">Морковь </t>
  </si>
  <si>
    <t>Лук репчатый</t>
  </si>
  <si>
    <t>Лавровый лист</t>
  </si>
  <si>
    <t>Мука пшеничная</t>
  </si>
  <si>
    <t>Макаронные изделия  отварные с маслом</t>
  </si>
  <si>
    <t>Макаронные изделия</t>
  </si>
  <si>
    <t xml:space="preserve">Компот из смеси сухофруктов  </t>
  </si>
  <si>
    <t>Яблоки, груша, чернослив , изюм, курага и др.</t>
  </si>
  <si>
    <t>Лимонная кислота</t>
  </si>
  <si>
    <t>Хлеб ржаной</t>
  </si>
  <si>
    <t>Рыба тушеная в томате с овощами</t>
  </si>
  <si>
    <t>минтай</t>
  </si>
  <si>
    <t>Вода или бульон</t>
  </si>
  <si>
    <t xml:space="preserve">Картофель </t>
  </si>
  <si>
    <t xml:space="preserve">Молоко свежее </t>
  </si>
  <si>
    <t> 70</t>
  </si>
  <si>
    <t>или свежие (нарезка)</t>
  </si>
  <si>
    <t>Помидоры  солёные</t>
  </si>
  <si>
    <t>Огурцы солёные</t>
  </si>
  <si>
    <t>Помидоры свежие</t>
  </si>
  <si>
    <t xml:space="preserve">Огурцы свежие </t>
  </si>
  <si>
    <t xml:space="preserve">Лимон свежий </t>
  </si>
  <si>
    <t>Масса тушенного мяса</t>
  </si>
  <si>
    <t>Масса соуса</t>
  </si>
  <si>
    <t>70/131</t>
  </si>
  <si>
    <t xml:space="preserve">Овощи соленые: огурец или помидор (нарезка) или </t>
  </si>
  <si>
    <t>горох овощной отварной</t>
  </si>
  <si>
    <t>Плов из мяса птицы</t>
  </si>
  <si>
    <t>Бройлер-цыпленок</t>
  </si>
  <si>
    <t>Крупа рисовая</t>
  </si>
  <si>
    <t xml:space="preserve">Лавровый лист </t>
  </si>
  <si>
    <t xml:space="preserve">Соль </t>
  </si>
  <si>
    <t>Какао порошок</t>
  </si>
  <si>
    <t>Молоко сгущенное</t>
  </si>
  <si>
    <t xml:space="preserve"> Котлета рубленная из бройлер-цыплят</t>
  </si>
  <si>
    <t>Цыпленок бройлер охл.</t>
  </si>
  <si>
    <t xml:space="preserve">Каша рассыпчатая гречневая </t>
  </si>
  <si>
    <t>Крупа гречневая</t>
  </si>
  <si>
    <t xml:space="preserve">Икра свекольная </t>
  </si>
  <si>
    <t xml:space="preserve">Свекла </t>
  </si>
  <si>
    <t xml:space="preserve">            ИЛИ</t>
  </si>
  <si>
    <t>День 4</t>
  </si>
  <si>
    <t>День 5</t>
  </si>
  <si>
    <t>279/331/</t>
  </si>
  <si>
    <t xml:space="preserve">Тефтели мясные   </t>
  </si>
  <si>
    <t> 331</t>
  </si>
  <si>
    <t xml:space="preserve">Соус сметанный с томатом </t>
  </si>
  <si>
    <t>0.91</t>
  </si>
  <si>
    <t>14,69 </t>
  </si>
  <si>
    <t>4,895 </t>
  </si>
  <si>
    <t>0,919 </t>
  </si>
  <si>
    <t>Сметана</t>
  </si>
  <si>
    <t> 377</t>
  </si>
  <si>
    <t>Капуста квашенная</t>
  </si>
  <si>
    <t>349/355</t>
  </si>
  <si>
    <t>Курага</t>
  </si>
  <si>
    <t>Сахар песок</t>
  </si>
  <si>
    <t>Крахмал картофельный</t>
  </si>
  <si>
    <t>Кислота лимонная</t>
  </si>
  <si>
    <t xml:space="preserve"> чай с сахаром</t>
  </si>
  <si>
    <t>День 10</t>
  </si>
  <si>
    <t>1/200</t>
  </si>
  <si>
    <t xml:space="preserve">или говядина </t>
  </si>
  <si>
    <t>1/100</t>
  </si>
  <si>
    <t>1/60</t>
  </si>
  <si>
    <t>1/90/50</t>
  </si>
  <si>
    <t>Овощи солёные  или свежие</t>
  </si>
  <si>
    <t>1/200/15/7</t>
  </si>
  <si>
    <t xml:space="preserve">Овощи солёные  или свежие </t>
  </si>
  <si>
    <t>383/382</t>
  </si>
  <si>
    <t>Какао с молоком или  (со сгущенным молоком )</t>
  </si>
  <si>
    <t>1/50</t>
  </si>
  <si>
    <t>200/15/8</t>
  </si>
  <si>
    <t>290/331</t>
  </si>
  <si>
    <t>Бройлер-цыпленок тушенный в соусе сметанном с томатом</t>
  </si>
  <si>
    <t>бройлер-цыпленок</t>
  </si>
  <si>
    <t>масло растительное</t>
  </si>
  <si>
    <t>соус №330, 331</t>
  </si>
  <si>
    <t xml:space="preserve">Компот из смеси сухофруктов  или </t>
  </si>
  <si>
    <t>кисель из кураги</t>
  </si>
  <si>
    <t>Каша пшеничная рассыпчатая</t>
  </si>
  <si>
    <t>Крупа пшеничная</t>
  </si>
  <si>
    <t>1/200/15</t>
  </si>
  <si>
    <t xml:space="preserve">    День 2</t>
  </si>
  <si>
    <t xml:space="preserve">         День 3</t>
  </si>
  <si>
    <t xml:space="preserve">Говядина  или </t>
  </si>
  <si>
    <t>свинина</t>
  </si>
  <si>
    <t>чай с сахаром</t>
  </si>
  <si>
    <t xml:space="preserve">      День 8</t>
  </si>
  <si>
    <t xml:space="preserve">         День 7</t>
  </si>
  <si>
    <t xml:space="preserve">      День 6</t>
  </si>
  <si>
    <t xml:space="preserve">     День 9</t>
  </si>
  <si>
    <t>1/90/180</t>
  </si>
  <si>
    <t xml:space="preserve"> Салат из квашенной капусты  или овощи свежие (огурец, помидор)</t>
  </si>
  <si>
    <t>941,48/969,48</t>
  </si>
  <si>
    <t>321/355</t>
  </si>
  <si>
    <t>731/765</t>
  </si>
  <si>
    <t>Биточки  мясные  с маслом</t>
  </si>
  <si>
    <t>1/100/5</t>
  </si>
  <si>
    <t>Суп картофельный с бобовыми</t>
  </si>
  <si>
    <t>Крупа гороховая</t>
  </si>
  <si>
    <t>Картофель</t>
  </si>
  <si>
    <t>Морковь</t>
  </si>
  <si>
    <t>Бульон  или вода</t>
  </si>
  <si>
    <t>234/330</t>
  </si>
  <si>
    <t>котлеты из минтая</t>
  </si>
  <si>
    <t>хлеб</t>
  </si>
  <si>
    <t>молоко или вода</t>
  </si>
  <si>
    <t>Каша рассыпчатая из рисовой крупы с маслом</t>
  </si>
  <si>
    <t>рис</t>
  </si>
  <si>
    <t>соль</t>
  </si>
  <si>
    <t>Компот из смеси сухофруктов</t>
  </si>
  <si>
    <t xml:space="preserve">Яблоки, груши, чернослив, курага и др. </t>
  </si>
  <si>
    <t>0,2</t>
  </si>
  <si>
    <t>1/250</t>
  </si>
  <si>
    <t>1/180</t>
  </si>
  <si>
    <t>1/40</t>
  </si>
  <si>
    <t>Нарезка (помидоры или огурец свежие, соленые)</t>
  </si>
  <si>
    <t>Борщ с капустой и картофелем</t>
  </si>
  <si>
    <t>Свекла</t>
  </si>
  <si>
    <t>Капуста свежая или квашенная</t>
  </si>
  <si>
    <t>Бульон или вода</t>
  </si>
  <si>
    <t>12,.5</t>
  </si>
  <si>
    <t>1/180/8</t>
  </si>
  <si>
    <t>Суп картофельный с макарон. изделиями</t>
  </si>
  <si>
    <t>Суп картофельный с рисом</t>
  </si>
  <si>
    <t> 250</t>
  </si>
  <si>
    <t xml:space="preserve">Рис </t>
  </si>
  <si>
    <t>1/180/5</t>
  </si>
  <si>
    <t xml:space="preserve"> Гуляш  </t>
  </si>
  <si>
    <t>180/6,7</t>
  </si>
  <si>
    <t>Икра кабачковая  или</t>
  </si>
  <si>
    <t>Овощи  свежие ( нарезка помидор, огурец)</t>
  </si>
  <si>
    <t>Борщ с фасолью и картофелем</t>
  </si>
  <si>
    <t>Фасоль</t>
  </si>
  <si>
    <t>Чеснок</t>
  </si>
  <si>
    <t>сахар</t>
  </si>
  <si>
    <t> 71/70</t>
  </si>
  <si>
    <t xml:space="preserve">Овощи  свежие или солёные  </t>
  </si>
  <si>
    <t xml:space="preserve"> 1/100</t>
  </si>
  <si>
    <t>100/100</t>
  </si>
  <si>
    <t>108/109</t>
  </si>
  <si>
    <t>Суп картофельный с клецками</t>
  </si>
  <si>
    <t>250/65</t>
  </si>
  <si>
    <t>картофель</t>
  </si>
  <si>
    <t>морковь</t>
  </si>
  <si>
    <t>лук репчатый</t>
  </si>
  <si>
    <t>клецки  рец.№109</t>
  </si>
  <si>
    <t>мука пшеничная</t>
  </si>
  <si>
    <t>масло сливочное</t>
  </si>
  <si>
    <t>яйца</t>
  </si>
  <si>
    <t>0,11шт</t>
  </si>
  <si>
    <t>вода</t>
  </si>
  <si>
    <t>бульон или вода</t>
  </si>
  <si>
    <t>1/100/50</t>
  </si>
  <si>
    <t>или овощи   свежие (нарезка)</t>
  </si>
  <si>
    <r>
      <t xml:space="preserve">      </t>
    </r>
    <r>
      <rPr>
        <b/>
        <sz val="11"/>
        <color theme="1"/>
        <rFont val="Times New Roman"/>
        <family val="1"/>
        <charset val="204"/>
      </rPr>
      <t xml:space="preserve"> ОБЕД</t>
    </r>
  </si>
  <si>
    <r>
      <t xml:space="preserve">      </t>
    </r>
    <r>
      <rPr>
        <b/>
        <sz val="10"/>
        <color theme="1"/>
        <rFont val="Times New Roman"/>
        <family val="1"/>
        <charset val="204"/>
      </rPr>
      <t xml:space="preserve"> ОБЕД</t>
    </r>
  </si>
  <si>
    <t xml:space="preserve">       ЗАВТРАК</t>
  </si>
  <si>
    <r>
      <t xml:space="preserve">      </t>
    </r>
    <r>
      <rPr>
        <b/>
        <sz val="10"/>
        <color theme="1"/>
        <rFont val="Times New Roman"/>
        <family val="1"/>
        <charset val="204"/>
      </rPr>
      <t xml:space="preserve">     ОБЕД</t>
    </r>
  </si>
  <si>
    <r>
      <t xml:space="preserve">          </t>
    </r>
    <r>
      <rPr>
        <b/>
        <sz val="11"/>
        <color theme="1"/>
        <rFont val="Times New Roman"/>
        <family val="1"/>
        <charset val="204"/>
      </rPr>
      <t xml:space="preserve"> ЗАВТРАК</t>
    </r>
  </si>
  <si>
    <t>Бутерброд с сыром</t>
  </si>
  <si>
    <t>Сыр «Российский»</t>
  </si>
  <si>
    <t>Хлеб пшеничный 1 сорт</t>
  </si>
  <si>
    <t xml:space="preserve">Яйца </t>
  </si>
  <si>
    <t xml:space="preserve">Дрожжи </t>
  </si>
  <si>
    <t>Сгущенное молоко</t>
  </si>
  <si>
    <t>или повидло, джем</t>
  </si>
  <si>
    <t>1/ 100</t>
  </si>
  <si>
    <t xml:space="preserve">Оладьи с повидлом или джемом или сгущенным молоком </t>
  </si>
  <si>
    <t>100/20</t>
  </si>
  <si>
    <t>56,44</t>
  </si>
  <si>
    <t>0,7шт</t>
  </si>
  <si>
    <t>2,7</t>
  </si>
  <si>
    <t>1,56</t>
  </si>
  <si>
    <t>1,06</t>
  </si>
  <si>
    <t>182/181</t>
  </si>
  <si>
    <t>Каша жидкая молочная из рисовой крупы,  пшеничной,   овсяной или    манной   с сахаром и сливочным маслом 200/10/10</t>
  </si>
  <si>
    <t>1/200/10</t>
  </si>
  <si>
    <t>Крупа   пшеничная или ячневая или перловая или овсяная</t>
  </si>
  <si>
    <t>Крупа манная или рисовая</t>
  </si>
  <si>
    <t>575</t>
  </si>
  <si>
    <t xml:space="preserve">         ОБЕД</t>
  </si>
  <si>
    <t>ВСЕГО:</t>
  </si>
  <si>
    <t>910</t>
  </si>
  <si>
    <t>Каша вязкая молочная из риса, пшена, овсяной крупы</t>
  </si>
  <si>
    <t>крупа рисовая</t>
  </si>
  <si>
    <t>крупа пшено</t>
  </si>
  <si>
    <t>молоко</t>
  </si>
  <si>
    <t>соль йодированная</t>
  </si>
  <si>
    <t>Макароны отварные с сыром</t>
  </si>
  <si>
    <t>Масса отварных макарон</t>
  </si>
  <si>
    <t>200/10/40</t>
  </si>
  <si>
    <t xml:space="preserve">Бутерброд с маслом </t>
  </si>
  <si>
    <t>1/10/30</t>
  </si>
  <si>
    <t>1/30</t>
  </si>
  <si>
    <t>Кофейный напиток с  молоком  или</t>
  </si>
  <si>
    <t>1/250/5/10</t>
  </si>
  <si>
    <t>Каша жидкая молочная из манной крупы с маслом сливочным и сахаром</t>
  </si>
  <si>
    <t>Яйца вареные</t>
  </si>
  <si>
    <t>1/40  1 шт.</t>
  </si>
  <si>
    <t>175/173</t>
  </si>
  <si>
    <t>173/175</t>
  </si>
  <si>
    <t>1/200/10/10</t>
  </si>
  <si>
    <t>Каша вязкая молочная из овсяных хлопьев,  риса с  маслом сливочным и сахаром.</t>
  </si>
  <si>
    <t>хлопья овсяные</t>
  </si>
  <si>
    <t>Булочка с повидлом</t>
  </si>
  <si>
    <t>1/80</t>
  </si>
  <si>
    <t>Каша жидкая молочная из гречневой крупы с маслом сливочным</t>
  </si>
  <si>
    <t>1/200/5</t>
  </si>
  <si>
    <t>гречневая крупа</t>
  </si>
  <si>
    <t xml:space="preserve">масло сливочное </t>
  </si>
  <si>
    <r>
      <t xml:space="preserve">      </t>
    </r>
    <r>
      <rPr>
        <b/>
        <sz val="11"/>
        <color theme="1"/>
        <rFont val="Times New Roman"/>
        <family val="1"/>
        <charset val="204"/>
      </rPr>
      <t xml:space="preserve">     ОБЕД</t>
    </r>
  </si>
  <si>
    <r>
      <t xml:space="preserve">      </t>
    </r>
    <r>
      <rPr>
        <b/>
        <sz val="12"/>
        <color theme="1"/>
        <rFont val="Times New Roman"/>
        <family val="1"/>
        <charset val="204"/>
      </rPr>
      <t xml:space="preserve">     ОБЕД</t>
    </r>
  </si>
  <si>
    <t xml:space="preserve"> 1/30</t>
  </si>
  <si>
    <t>Чай с сахаром или какао с молоком</t>
  </si>
  <si>
    <t>Какао с молоком   (со сгущенным молоком )</t>
  </si>
  <si>
    <t>180/12,12</t>
  </si>
  <si>
    <t>Свинина или говядина</t>
  </si>
  <si>
    <t>75/78</t>
  </si>
</sst>
</file>

<file path=xl/styles.xml><?xml version="1.0" encoding="utf-8"?>
<styleSheet xmlns="http://schemas.openxmlformats.org/spreadsheetml/2006/main">
  <numFmts count="1">
    <numFmt numFmtId="164" formatCode="#,##0.000"/>
  </numFmts>
  <fonts count="39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vertAlign val="subscript"/>
      <sz val="12"/>
      <color theme="1"/>
      <name val="Times New Roman"/>
      <family val="1"/>
      <charset val="204"/>
    </font>
    <font>
      <sz val="14"/>
      <color rgb="FFFF0000"/>
      <name val="Book Antiqua"/>
      <family val="1"/>
      <charset val="204"/>
    </font>
    <font>
      <sz val="14"/>
      <name val="Book Antiqua"/>
      <family val="1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Symbol"/>
      <family val="1"/>
      <charset val="2"/>
    </font>
    <font>
      <sz val="7"/>
      <name val="Times New Roman"/>
      <family val="1"/>
      <charset val="204"/>
    </font>
    <font>
      <b/>
      <sz val="14"/>
      <name val="Book Antiqua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3" fillId="0" borderId="1" xfId="0" applyFont="1" applyBorder="1" applyAlignment="1">
      <alignment vertical="top" wrapText="1"/>
    </xf>
    <xf numFmtId="0" fontId="0" fillId="0" borderId="0" xfId="0" applyBorder="1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8" fillId="0" borderId="0" xfId="0" applyFont="1" applyBorder="1"/>
    <xf numFmtId="2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Border="1"/>
    <xf numFmtId="0" fontId="5" fillId="0" borderId="0" xfId="0" applyFont="1" applyAlignment="1">
      <alignment horizontal="left" vertical="top" wrapText="1" indent="1"/>
    </xf>
    <xf numFmtId="2" fontId="0" fillId="0" borderId="0" xfId="0" applyNumberFormat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2" fontId="15" fillId="0" borderId="0" xfId="0" applyNumberFormat="1" applyFont="1" applyBorder="1"/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Border="1" applyAlignment="1">
      <alignment horizontal="right"/>
    </xf>
    <xf numFmtId="2" fontId="12" fillId="0" borderId="0" xfId="0" applyNumberFormat="1" applyFont="1" applyBorder="1" applyAlignment="1">
      <alignment horizontal="left"/>
    </xf>
    <xf numFmtId="0" fontId="15" fillId="0" borderId="0" xfId="0" applyFont="1"/>
    <xf numFmtId="0" fontId="15" fillId="0" borderId="0" xfId="0" applyFont="1" applyBorder="1" applyAlignment="1">
      <alignment horizontal="left" indent="5"/>
    </xf>
    <xf numFmtId="2" fontId="15" fillId="0" borderId="0" xfId="0" applyNumberFormat="1" applyFont="1" applyBorder="1" applyAlignment="1">
      <alignment horizontal="left" indent="5"/>
    </xf>
    <xf numFmtId="0" fontId="15" fillId="0" borderId="0" xfId="0" applyFont="1" applyAlignment="1">
      <alignment horizontal="left" indent="5"/>
    </xf>
    <xf numFmtId="0" fontId="0" fillId="0" borderId="0" xfId="0" applyBorder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0" fillId="0" borderId="1" xfId="0" applyNumberFormat="1" applyBorder="1"/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15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2" fontId="15" fillId="0" borderId="0" xfId="0" applyNumberFormat="1" applyFont="1" applyBorder="1" applyAlignment="1">
      <alignment horizontal="left" indent="2"/>
    </xf>
    <xf numFmtId="0" fontId="15" fillId="0" borderId="0" xfId="0" applyFont="1" applyBorder="1" applyAlignment="1">
      <alignment horizontal="left" indent="2"/>
    </xf>
    <xf numFmtId="0" fontId="9" fillId="0" borderId="0" xfId="0" applyFont="1" applyBorder="1" applyAlignment="1">
      <alignment vertical="top"/>
    </xf>
    <xf numFmtId="0" fontId="15" fillId="0" borderId="0" xfId="0" applyFont="1" applyBorder="1" applyAlignment="1">
      <alignment wrapText="1"/>
    </xf>
    <xf numFmtId="0" fontId="12" fillId="0" borderId="0" xfId="0" applyFont="1" applyAlignment="1">
      <alignment horizontal="left" vertical="top" indent="2"/>
    </xf>
    <xf numFmtId="0" fontId="5" fillId="0" borderId="1" xfId="0" applyFont="1" applyBorder="1"/>
    <xf numFmtId="2" fontId="12" fillId="0" borderId="0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left"/>
    </xf>
    <xf numFmtId="0" fontId="19" fillId="0" borderId="0" xfId="0" applyFont="1" applyAlignment="1"/>
    <xf numFmtId="2" fontId="20" fillId="0" borderId="0" xfId="0" applyNumberFormat="1" applyFont="1" applyBorder="1" applyAlignment="1"/>
    <xf numFmtId="0" fontId="20" fillId="0" borderId="0" xfId="0" applyFont="1" applyBorder="1" applyAlignment="1"/>
    <xf numFmtId="0" fontId="21" fillId="0" borderId="0" xfId="0" applyFont="1" applyBorder="1" applyAlignment="1">
      <alignment horizontal="left"/>
    </xf>
    <xf numFmtId="0" fontId="15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15" fillId="0" borderId="0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2" fontId="20" fillId="0" borderId="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5" fillId="0" borderId="0" xfId="0" applyFont="1" applyBorder="1" applyAlignment="1">
      <alignment horizontal="right" vertical="top"/>
    </xf>
    <xf numFmtId="0" fontId="19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8" fillId="0" borderId="0" xfId="0" applyFont="1" applyAlignment="1">
      <alignment horizontal="justify" vertical="top"/>
    </xf>
    <xf numFmtId="0" fontId="26" fillId="0" borderId="0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30" fillId="0" borderId="2" xfId="0" applyFont="1" applyBorder="1"/>
    <xf numFmtId="0" fontId="4" fillId="0" borderId="2" xfId="0" applyFont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NumberFormat="1" applyBorder="1"/>
    <xf numFmtId="0" fontId="3" fillId="0" borderId="2" xfId="0" applyFont="1" applyBorder="1" applyAlignment="1">
      <alignment vertical="top" wrapText="1"/>
    </xf>
    <xf numFmtId="0" fontId="33" fillId="0" borderId="2" xfId="0" applyFont="1" applyBorder="1" applyAlignment="1">
      <alignment wrapText="1"/>
    </xf>
    <xf numFmtId="0" fontId="27" fillId="0" borderId="2" xfId="0" applyFont="1" applyBorder="1" applyAlignment="1">
      <alignment vertical="top" wrapText="1"/>
    </xf>
    <xf numFmtId="0" fontId="28" fillId="0" borderId="2" xfId="0" applyFont="1" applyBorder="1" applyAlignment="1">
      <alignment wrapText="1"/>
    </xf>
    <xf numFmtId="0" fontId="1" fillId="0" borderId="2" xfId="0" applyFont="1" applyBorder="1"/>
    <xf numFmtId="0" fontId="0" fillId="0" borderId="2" xfId="0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29" fillId="0" borderId="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0" fillId="0" borderId="2" xfId="0" applyNumberFormat="1" applyFont="1" applyBorder="1"/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7" fillId="0" borderId="2" xfId="0" applyFont="1" applyBorder="1" applyAlignment="1">
      <alignment wrapText="1"/>
    </xf>
    <xf numFmtId="0" fontId="6" fillId="0" borderId="10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5" fillId="0" borderId="1" xfId="0" applyFont="1" applyBorder="1" applyAlignment="1">
      <alignment horizontal="center" vertical="top" wrapText="1"/>
    </xf>
    <xf numFmtId="49" fontId="27" fillId="0" borderId="6" xfId="0" applyNumberFormat="1" applyFont="1" applyBorder="1" applyAlignment="1">
      <alignment vertical="top" wrapText="1"/>
    </xf>
    <xf numFmtId="49" fontId="27" fillId="0" borderId="7" xfId="0" applyNumberFormat="1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right" vertical="top" wrapText="1"/>
    </xf>
    <xf numFmtId="0" fontId="35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32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49" fontId="27" fillId="0" borderId="1" xfId="0" applyNumberFormat="1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17" xfId="0" applyBorder="1"/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/>
    <xf numFmtId="0" fontId="35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7" fillId="0" borderId="9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vertical="top" wrapText="1"/>
    </xf>
    <xf numFmtId="0" fontId="29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30" fillId="0" borderId="1" xfId="0" applyFont="1" applyBorder="1"/>
    <xf numFmtId="0" fontId="29" fillId="0" borderId="18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29" fillId="0" borderId="1" xfId="0" applyNumberFormat="1" applyFont="1" applyBorder="1" applyAlignment="1">
      <alignment horizontal="center" vertical="top" wrapText="1"/>
    </xf>
    <xf numFmtId="0" fontId="29" fillId="0" borderId="16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30" fillId="0" borderId="16" xfId="0" applyFont="1" applyBorder="1"/>
    <xf numFmtId="0" fontId="0" fillId="0" borderId="16" xfId="0" applyBorder="1"/>
    <xf numFmtId="0" fontId="7" fillId="0" borderId="9" xfId="0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8" fillId="0" borderId="1" xfId="0" applyFont="1" applyBorder="1"/>
    <xf numFmtId="49" fontId="1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/>
    <xf numFmtId="0" fontId="38" fillId="0" borderId="11" xfId="0" applyFont="1" applyBorder="1" applyAlignment="1">
      <alignment vertical="top" wrapText="1"/>
    </xf>
    <xf numFmtId="0" fontId="37" fillId="0" borderId="12" xfId="0" applyFont="1" applyBorder="1" applyAlignment="1">
      <alignment vertical="top" wrapText="1"/>
    </xf>
    <xf numFmtId="49" fontId="1" fillId="0" borderId="1" xfId="0" applyNumberFormat="1" applyFont="1" applyBorder="1"/>
    <xf numFmtId="0" fontId="37" fillId="0" borderId="11" xfId="0" applyFont="1" applyBorder="1" applyAlignment="1">
      <alignment horizontal="center" vertical="top" wrapText="1"/>
    </xf>
    <xf numFmtId="0" fontId="37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7" fillId="0" borderId="16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36" fillId="0" borderId="1" xfId="0" applyFont="1" applyBorder="1"/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31" fillId="0" borderId="3" xfId="0" applyFont="1" applyBorder="1" applyAlignment="1">
      <alignment vertical="top" wrapText="1"/>
    </xf>
    <xf numFmtId="0" fontId="36" fillId="0" borderId="1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1" fillId="0" borderId="2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7" fillId="0" borderId="16" xfId="0" applyNumberFormat="1" applyFont="1" applyBorder="1" applyAlignment="1">
      <alignment horizontal="center" vertical="top" wrapText="1"/>
    </xf>
    <xf numFmtId="0" fontId="27" fillId="0" borderId="18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92"/>
  <sheetViews>
    <sheetView tabSelected="1" view="pageBreakPreview" zoomScaleSheetLayoutView="100" workbookViewId="0">
      <pane ySplit="3" topLeftCell="A200" activePane="bottomLeft" state="frozen"/>
      <selection pane="bottomLeft" activeCell="F127" sqref="F127"/>
    </sheetView>
  </sheetViews>
  <sheetFormatPr defaultColWidth="8.85546875" defaultRowHeight="15"/>
  <cols>
    <col min="1" max="1" width="7.42578125" style="50" customWidth="1"/>
    <col min="2" max="2" width="20.140625" style="5" customWidth="1"/>
    <col min="3" max="3" width="16" style="49" customWidth="1"/>
    <col min="4" max="4" width="13.140625" style="5" customWidth="1"/>
    <col min="5" max="5" width="9.28515625" style="5" customWidth="1"/>
    <col min="6" max="6" width="12.28515625" style="5" customWidth="1"/>
    <col min="7" max="7" width="17.7109375" style="5" customWidth="1"/>
    <col min="8" max="8" width="8.28515625" style="5" customWidth="1"/>
    <col min="9" max="9" width="16.85546875" style="5" customWidth="1"/>
    <col min="10" max="10" width="10.85546875" style="5" customWidth="1"/>
    <col min="11" max="11" width="9.85546875" style="5" customWidth="1"/>
    <col min="12" max="12" width="10.42578125" style="5" customWidth="1"/>
    <col min="13" max="13" width="7.5703125" style="5" customWidth="1"/>
    <col min="14" max="14" width="13.42578125" style="5" customWidth="1"/>
    <col min="15" max="15" width="14.28515625" style="5" customWidth="1"/>
    <col min="16" max="16" width="16.85546875" style="5" customWidth="1"/>
    <col min="17" max="16384" width="8.85546875" style="5"/>
  </cols>
  <sheetData>
    <row r="1" spans="1:32" s="59" customFormat="1" ht="18.600000000000001" customHeight="1">
      <c r="A1" s="275" t="s">
        <v>2</v>
      </c>
      <c r="B1" s="275" t="s">
        <v>3</v>
      </c>
      <c r="C1" s="276" t="s">
        <v>4</v>
      </c>
      <c r="D1" s="273" t="s">
        <v>36</v>
      </c>
      <c r="E1" s="273"/>
      <c r="F1" s="273"/>
      <c r="G1" s="274" t="s">
        <v>37</v>
      </c>
      <c r="H1" s="274" t="s">
        <v>0</v>
      </c>
      <c r="I1" s="274"/>
      <c r="J1" s="274"/>
      <c r="K1" s="274"/>
      <c r="L1" s="274" t="s">
        <v>1</v>
      </c>
      <c r="M1" s="274"/>
      <c r="N1" s="274"/>
      <c r="O1" s="274"/>
    </row>
    <row r="2" spans="1:32" s="59" customFormat="1" ht="36" customHeight="1">
      <c r="A2" s="275"/>
      <c r="B2" s="275"/>
      <c r="C2" s="276"/>
      <c r="D2" s="46" t="s">
        <v>38</v>
      </c>
      <c r="E2" s="46" t="s">
        <v>39</v>
      </c>
      <c r="F2" s="46" t="s">
        <v>40</v>
      </c>
      <c r="G2" s="274"/>
      <c r="H2" s="51" t="s">
        <v>34</v>
      </c>
      <c r="I2" s="51" t="s">
        <v>5</v>
      </c>
      <c r="J2" s="51" t="s">
        <v>6</v>
      </c>
      <c r="K2" s="46" t="s">
        <v>35</v>
      </c>
      <c r="L2" s="51" t="s">
        <v>7</v>
      </c>
      <c r="M2" s="51" t="s">
        <v>8</v>
      </c>
      <c r="N2" s="51" t="s">
        <v>9</v>
      </c>
      <c r="O2" s="51" t="s">
        <v>10</v>
      </c>
    </row>
    <row r="3" spans="1:32" s="59" customFormat="1" ht="18.75">
      <c r="A3" s="47">
        <v>1</v>
      </c>
      <c r="B3" s="45">
        <v>2</v>
      </c>
      <c r="C3" s="48">
        <v>3</v>
      </c>
      <c r="D3" s="45">
        <v>6</v>
      </c>
      <c r="E3" s="47">
        <v>7</v>
      </c>
      <c r="F3" s="45">
        <v>8</v>
      </c>
      <c r="G3" s="47">
        <v>9</v>
      </c>
      <c r="H3" s="45">
        <v>10</v>
      </c>
      <c r="I3" s="47">
        <v>11</v>
      </c>
      <c r="J3" s="45">
        <v>12</v>
      </c>
      <c r="K3" s="47">
        <v>13</v>
      </c>
      <c r="L3" s="45">
        <v>14</v>
      </c>
      <c r="M3" s="47">
        <v>15</v>
      </c>
      <c r="N3" s="45">
        <v>16</v>
      </c>
      <c r="O3" s="47">
        <v>17</v>
      </c>
    </row>
    <row r="4" spans="1:32" ht="33" customHeight="1">
      <c r="A4" s="277" t="s">
        <v>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</row>
    <row r="5" spans="1:32" ht="36.75" customHeight="1">
      <c r="A5" s="5"/>
      <c r="C5" s="5"/>
      <c r="G5" s="5" t="s">
        <v>308</v>
      </c>
      <c r="P5" s="90"/>
    </row>
    <row r="6" spans="1:32" ht="39.75" customHeight="1" thickBot="1">
      <c r="A6" s="217">
        <v>401</v>
      </c>
      <c r="B6" s="126" t="s">
        <v>317</v>
      </c>
      <c r="C6" s="218" t="s">
        <v>318</v>
      </c>
      <c r="D6" s="218">
        <v>9.4</v>
      </c>
      <c r="E6" s="218">
        <v>11.4</v>
      </c>
      <c r="F6" s="218">
        <v>34</v>
      </c>
      <c r="G6" s="218">
        <v>412</v>
      </c>
      <c r="H6" s="218">
        <v>0.20399999999999999</v>
      </c>
      <c r="I6" s="218">
        <v>0.64</v>
      </c>
      <c r="J6" s="218">
        <v>22.23</v>
      </c>
      <c r="K6" s="218">
        <v>0.22</v>
      </c>
      <c r="L6" s="218">
        <v>11.88</v>
      </c>
      <c r="M6" s="219">
        <v>154.423</v>
      </c>
      <c r="N6" s="219">
        <v>42.345999999999997</v>
      </c>
      <c r="O6" s="220">
        <v>1.6479999999999999</v>
      </c>
    </row>
    <row r="7" spans="1:32" ht="13.5" customHeight="1" thickBot="1">
      <c r="A7" s="87"/>
      <c r="B7" s="128" t="s">
        <v>151</v>
      </c>
      <c r="C7" s="221" t="s">
        <v>319</v>
      </c>
      <c r="D7" s="221" t="s">
        <v>319</v>
      </c>
      <c r="E7" s="174"/>
      <c r="F7" s="216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</row>
    <row r="8" spans="1:32" ht="13.5" customHeight="1" thickBot="1">
      <c r="A8" s="87"/>
      <c r="B8" s="128" t="s">
        <v>312</v>
      </c>
      <c r="C8" s="221" t="s">
        <v>320</v>
      </c>
      <c r="D8" s="221" t="s">
        <v>321</v>
      </c>
      <c r="E8" s="174"/>
      <c r="F8" s="216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</row>
    <row r="9" spans="1:32" ht="13.5" customHeight="1" thickBot="1">
      <c r="A9" s="87"/>
      <c r="B9" s="128" t="s">
        <v>125</v>
      </c>
      <c r="C9" s="221" t="s">
        <v>319</v>
      </c>
      <c r="D9" s="221" t="s">
        <v>319</v>
      </c>
      <c r="E9" s="174"/>
      <c r="F9" s="21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</row>
    <row r="10" spans="1:32" ht="13.5" customHeight="1" thickBot="1">
      <c r="A10" s="87"/>
      <c r="B10" s="128" t="s">
        <v>313</v>
      </c>
      <c r="C10" s="221" t="s">
        <v>322</v>
      </c>
      <c r="D10" s="221" t="s">
        <v>322</v>
      </c>
      <c r="E10" s="174"/>
      <c r="F10" s="216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</row>
    <row r="11" spans="1:32" ht="13.5" customHeight="1" thickBot="1">
      <c r="A11" s="87"/>
      <c r="B11" s="128" t="s">
        <v>135</v>
      </c>
      <c r="C11" s="221">
        <v>2</v>
      </c>
      <c r="D11" s="221">
        <v>2</v>
      </c>
      <c r="E11" s="174"/>
      <c r="F11" s="216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</row>
    <row r="12" spans="1:32" ht="13.5" customHeight="1" thickBot="1">
      <c r="A12" s="87"/>
      <c r="B12" s="128" t="s">
        <v>128</v>
      </c>
      <c r="C12" s="221" t="s">
        <v>323</v>
      </c>
      <c r="D12" s="221" t="s">
        <v>323</v>
      </c>
      <c r="E12" s="174"/>
      <c r="F12" s="216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</row>
    <row r="13" spans="1:32" ht="13.5" customHeight="1" thickBot="1">
      <c r="A13" s="87"/>
      <c r="B13" s="128" t="s">
        <v>126</v>
      </c>
      <c r="C13" s="221">
        <v>6</v>
      </c>
      <c r="D13" s="221">
        <v>6</v>
      </c>
      <c r="E13" s="174"/>
      <c r="F13" s="216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</row>
    <row r="14" spans="1:32" ht="13.5" customHeight="1" thickBot="1">
      <c r="A14" s="87"/>
      <c r="B14" s="128" t="s">
        <v>314</v>
      </c>
      <c r="C14" s="221">
        <v>20</v>
      </c>
      <c r="D14" s="221">
        <v>20</v>
      </c>
      <c r="E14" s="174"/>
      <c r="F14" s="216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</row>
    <row r="15" spans="1:32" ht="14.25" customHeight="1">
      <c r="A15" s="87"/>
      <c r="B15" s="222" t="s">
        <v>315</v>
      </c>
      <c r="C15" s="223">
        <v>20</v>
      </c>
      <c r="D15" s="223">
        <v>20</v>
      </c>
      <c r="E15" s="174"/>
      <c r="F15" s="216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</row>
    <row r="16" spans="1:32" ht="14.25" customHeight="1" thickBot="1">
      <c r="A16" s="87"/>
      <c r="B16" s="171" t="s">
        <v>315</v>
      </c>
      <c r="C16" s="216"/>
      <c r="D16" s="174"/>
      <c r="E16" s="174"/>
      <c r="F16" s="216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87"/>
      <c r="T16" s="87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</row>
    <row r="17" spans="1:32" ht="14.25" customHeight="1" thickBot="1">
      <c r="A17" s="176" t="s">
        <v>324</v>
      </c>
      <c r="B17" s="176" t="s">
        <v>325</v>
      </c>
      <c r="C17" s="176" t="s">
        <v>326</v>
      </c>
      <c r="D17" s="176">
        <v>7.4</v>
      </c>
      <c r="E17" s="176">
        <v>11.5</v>
      </c>
      <c r="F17" s="176">
        <v>38.4</v>
      </c>
      <c r="G17" s="176">
        <v>326</v>
      </c>
      <c r="H17" s="176">
        <v>0.06</v>
      </c>
      <c r="I17" s="176">
        <v>0.91</v>
      </c>
      <c r="J17" s="176">
        <v>30.6</v>
      </c>
      <c r="K17" s="176">
        <v>0.19600000000000001</v>
      </c>
      <c r="L17" s="176">
        <v>158.82400000000001</v>
      </c>
      <c r="M17" s="176">
        <v>137.464</v>
      </c>
      <c r="N17" s="176">
        <v>23.064</v>
      </c>
      <c r="O17" s="176">
        <v>0.25</v>
      </c>
      <c r="P17" s="87"/>
      <c r="Q17" s="171"/>
      <c r="R17" s="216"/>
      <c r="S17" s="174"/>
      <c r="T17" s="174"/>
      <c r="U17" s="216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</row>
    <row r="18" spans="1:32" ht="14.25" customHeight="1" thickBot="1">
      <c r="A18" s="176"/>
      <c r="B18" s="176"/>
      <c r="C18" s="176" t="s">
        <v>137</v>
      </c>
      <c r="D18" s="176" t="s">
        <v>138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87"/>
      <c r="Q18" s="171"/>
      <c r="R18" s="216"/>
      <c r="S18" s="174"/>
      <c r="T18" s="174"/>
      <c r="U18" s="216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</row>
    <row r="19" spans="1:32" ht="14.25" customHeight="1" thickBot="1">
      <c r="A19" s="98"/>
      <c r="B19" s="180" t="s">
        <v>327</v>
      </c>
      <c r="C19" s="180">
        <v>40</v>
      </c>
      <c r="D19" s="180">
        <v>40</v>
      </c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87"/>
      <c r="Q19" s="171"/>
      <c r="R19" s="216"/>
      <c r="S19" s="174"/>
      <c r="T19" s="174"/>
      <c r="U19" s="216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</row>
    <row r="20" spans="1:32" ht="14.25" customHeight="1" thickBot="1">
      <c r="A20" s="176"/>
      <c r="B20" s="180" t="s">
        <v>328</v>
      </c>
      <c r="C20" s="180">
        <v>31</v>
      </c>
      <c r="D20" s="180">
        <v>31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87"/>
      <c r="Q20" s="171"/>
      <c r="R20" s="216"/>
      <c r="S20" s="174"/>
      <c r="T20" s="174"/>
      <c r="U20" s="216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</row>
    <row r="21" spans="1:32" ht="14.25" customHeight="1" thickBot="1">
      <c r="A21" s="176"/>
      <c r="B21" s="180" t="s">
        <v>133</v>
      </c>
      <c r="C21" s="180">
        <v>75.040000000000006</v>
      </c>
      <c r="D21" s="180">
        <v>75.040000000000006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87"/>
      <c r="Q21" s="171"/>
      <c r="R21" s="216"/>
      <c r="S21" s="174"/>
      <c r="T21" s="174"/>
      <c r="U21" s="216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</row>
    <row r="22" spans="1:32" ht="14.25" customHeight="1" thickBot="1">
      <c r="A22" s="176"/>
      <c r="B22" s="180" t="s">
        <v>134</v>
      </c>
      <c r="C22" s="180">
        <v>100</v>
      </c>
      <c r="D22" s="180">
        <v>100</v>
      </c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87"/>
      <c r="Q22" s="171"/>
      <c r="R22" s="216"/>
      <c r="S22" s="174"/>
      <c r="T22" s="174"/>
      <c r="U22" s="216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</row>
    <row r="23" spans="1:32" ht="14.25" customHeight="1" thickBot="1">
      <c r="A23" s="176"/>
      <c r="B23" s="180" t="s">
        <v>136</v>
      </c>
      <c r="C23" s="180">
        <v>10</v>
      </c>
      <c r="D23" s="180">
        <v>10</v>
      </c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87"/>
      <c r="Q23" s="171"/>
      <c r="R23" s="216"/>
      <c r="S23" s="174"/>
      <c r="T23" s="174"/>
      <c r="U23" s="216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</row>
    <row r="24" spans="1:32" ht="14.25" customHeight="1" thickBot="1">
      <c r="A24" s="176"/>
      <c r="B24" s="180" t="s">
        <v>135</v>
      </c>
      <c r="C24" s="180">
        <v>10</v>
      </c>
      <c r="D24" s="180">
        <v>10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87"/>
      <c r="Q24" s="171"/>
      <c r="R24" s="216"/>
      <c r="S24" s="174"/>
      <c r="T24" s="174"/>
      <c r="U24" s="216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</row>
    <row r="25" spans="1:32" ht="14.25" customHeight="1">
      <c r="A25" s="227">
        <v>376</v>
      </c>
      <c r="B25" s="177" t="s">
        <v>17</v>
      </c>
      <c r="C25" s="227" t="s">
        <v>18</v>
      </c>
      <c r="D25" s="227">
        <v>0.1</v>
      </c>
      <c r="E25" s="227">
        <v>0</v>
      </c>
      <c r="F25" s="227">
        <v>15</v>
      </c>
      <c r="G25" s="227">
        <v>60</v>
      </c>
      <c r="H25" s="227"/>
      <c r="I25" s="228">
        <v>2.7E-2</v>
      </c>
      <c r="J25" s="177"/>
      <c r="K25" s="177"/>
      <c r="L25" s="177">
        <v>10.66</v>
      </c>
      <c r="M25" s="177">
        <v>2.13</v>
      </c>
      <c r="N25" s="177">
        <v>1.2</v>
      </c>
      <c r="O25" s="177">
        <v>0.25</v>
      </c>
      <c r="P25" s="87"/>
      <c r="Q25" s="171"/>
      <c r="R25" s="216"/>
      <c r="S25" s="174"/>
      <c r="T25" s="174"/>
      <c r="U25" s="216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</row>
    <row r="26" spans="1:32" ht="14.25" customHeight="1">
      <c r="A26" s="5"/>
      <c r="B26" s="129" t="s">
        <v>12</v>
      </c>
      <c r="C26" s="188" t="s">
        <v>264</v>
      </c>
      <c r="D26" s="129">
        <v>2.4</v>
      </c>
      <c r="E26" s="129">
        <v>0.4</v>
      </c>
      <c r="F26" s="129">
        <v>12.6</v>
      </c>
      <c r="G26" s="129">
        <v>63.48</v>
      </c>
      <c r="H26" s="129">
        <v>6.8000000000000005E-2</v>
      </c>
      <c r="I26" s="129" t="s">
        <v>14</v>
      </c>
      <c r="J26" s="129" t="s">
        <v>14</v>
      </c>
      <c r="K26" s="129">
        <v>2.7E-2</v>
      </c>
      <c r="L26" s="129">
        <v>16</v>
      </c>
      <c r="M26" s="129">
        <v>65</v>
      </c>
      <c r="N26" s="129">
        <v>19.2</v>
      </c>
      <c r="O26" s="129">
        <v>1.63</v>
      </c>
      <c r="P26" s="226"/>
      <c r="Q26" s="171"/>
      <c r="R26" s="216"/>
      <c r="S26" s="174"/>
      <c r="T26" s="174"/>
      <c r="U26" s="216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</row>
    <row r="27" spans="1:32" ht="14.25" customHeight="1">
      <c r="A27" s="5"/>
      <c r="B27" s="129" t="s">
        <v>13</v>
      </c>
      <c r="C27" s="188" t="s">
        <v>329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226"/>
      <c r="Q27" s="171"/>
      <c r="R27" s="216"/>
      <c r="S27" s="174"/>
      <c r="T27" s="174"/>
      <c r="U27" s="216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</row>
    <row r="28" spans="1:32" ht="39.75" customHeight="1">
      <c r="A28" s="5"/>
      <c r="B28" s="129"/>
      <c r="C28" s="188"/>
      <c r="D28" s="129"/>
      <c r="E28" s="129"/>
      <c r="F28" s="129"/>
      <c r="G28" s="181" t="s">
        <v>330</v>
      </c>
      <c r="H28" s="129"/>
      <c r="I28" s="129"/>
      <c r="J28" s="129"/>
      <c r="K28" s="129"/>
      <c r="L28" s="129"/>
      <c r="M28" s="129"/>
      <c r="N28" s="129"/>
      <c r="O28" s="129"/>
      <c r="P28" s="226"/>
      <c r="Q28" s="171"/>
      <c r="R28" s="216"/>
      <c r="S28" s="174"/>
      <c r="T28" s="174"/>
      <c r="U28" s="216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</row>
    <row r="29" spans="1:32" ht="14.25" customHeight="1" thickBot="1">
      <c r="A29" s="198"/>
      <c r="B29" s="206"/>
      <c r="C29" s="229" t="s">
        <v>137</v>
      </c>
      <c r="D29" s="229" t="s">
        <v>138</v>
      </c>
      <c r="E29" s="230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90"/>
    </row>
    <row r="30" spans="1:32" ht="27.75" customHeight="1" thickBot="1">
      <c r="A30" s="144">
        <v>102</v>
      </c>
      <c r="B30" s="129" t="s">
        <v>247</v>
      </c>
      <c r="C30" s="145" t="s">
        <v>262</v>
      </c>
      <c r="D30" s="87">
        <v>5.07</v>
      </c>
      <c r="E30" s="87">
        <v>5.35</v>
      </c>
      <c r="F30" s="87">
        <v>23.83</v>
      </c>
      <c r="G30" s="87">
        <v>163.75</v>
      </c>
      <c r="H30" s="87">
        <v>0.22800000000000001</v>
      </c>
      <c r="I30" s="87">
        <v>5.8129999999999997</v>
      </c>
      <c r="J30" s="87" t="s">
        <v>14</v>
      </c>
      <c r="K30" s="87">
        <v>0.06</v>
      </c>
      <c r="L30" s="87">
        <v>38.075000000000003</v>
      </c>
      <c r="M30" s="87">
        <v>87.174999999999997</v>
      </c>
      <c r="N30" s="87">
        <v>35.299999999999997</v>
      </c>
      <c r="O30" s="87">
        <v>2.0249999999999999</v>
      </c>
      <c r="P30" s="90"/>
    </row>
    <row r="31" spans="1:32" ht="14.25" customHeight="1" thickBot="1">
      <c r="A31" s="144"/>
      <c r="B31" s="129"/>
      <c r="C31" s="175"/>
      <c r="D31" s="175"/>
      <c r="E31" s="194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90"/>
    </row>
    <row r="32" spans="1:32" ht="15.75" thickBot="1">
      <c r="A32" s="144"/>
      <c r="B32" s="86" t="s">
        <v>248</v>
      </c>
      <c r="C32" s="86">
        <v>20.25</v>
      </c>
      <c r="D32" s="86">
        <v>20.25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0"/>
    </row>
    <row r="33" spans="1:22" ht="24.75" customHeight="1" thickBot="1">
      <c r="A33" s="144"/>
      <c r="B33" s="86" t="s">
        <v>249</v>
      </c>
      <c r="C33" s="86">
        <v>66.75</v>
      </c>
      <c r="D33" s="86">
        <v>50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0"/>
    </row>
    <row r="34" spans="1:22" ht="19.5" thickBot="1">
      <c r="A34" s="144"/>
      <c r="B34" s="86" t="s">
        <v>250</v>
      </c>
      <c r="C34" s="147">
        <v>12.5</v>
      </c>
      <c r="D34" s="86">
        <v>10</v>
      </c>
      <c r="E34" s="93"/>
      <c r="F34" s="93"/>
      <c r="G34" s="101" t="s">
        <v>19</v>
      </c>
      <c r="H34" s="93"/>
      <c r="I34" s="93"/>
      <c r="J34" s="93"/>
      <c r="K34" s="93"/>
      <c r="L34" s="93"/>
      <c r="M34" s="93"/>
      <c r="N34" s="93"/>
      <c r="O34" s="93"/>
      <c r="P34" s="90"/>
    </row>
    <row r="35" spans="1:22" ht="15.75" thickBot="1">
      <c r="A35" s="144"/>
      <c r="B35" s="86" t="s">
        <v>149</v>
      </c>
      <c r="C35" s="86">
        <v>12</v>
      </c>
      <c r="D35" s="86">
        <v>10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0"/>
    </row>
    <row r="36" spans="1:22" ht="15.75" thickBot="1">
      <c r="A36" s="144"/>
      <c r="B36" s="86" t="s">
        <v>128</v>
      </c>
      <c r="C36" s="86">
        <v>2</v>
      </c>
      <c r="D36" s="86">
        <v>2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0"/>
    </row>
    <row r="37" spans="1:22" ht="15.75" thickBot="1">
      <c r="A37" s="144"/>
      <c r="B37" s="86" t="s">
        <v>126</v>
      </c>
      <c r="C37" s="86">
        <v>5</v>
      </c>
      <c r="D37" s="86">
        <v>5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0"/>
    </row>
    <row r="38" spans="1:22" ht="15.75" thickBot="1">
      <c r="A38" s="144"/>
      <c r="B38" s="86" t="s">
        <v>251</v>
      </c>
      <c r="C38" s="86">
        <v>175</v>
      </c>
      <c r="D38" s="86">
        <v>175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0"/>
    </row>
    <row r="39" spans="1:22" ht="26.25" thickBot="1">
      <c r="A39" s="146" t="s">
        <v>252</v>
      </c>
      <c r="B39" s="129" t="s">
        <v>253</v>
      </c>
      <c r="C39" s="146" t="s">
        <v>211</v>
      </c>
      <c r="D39" s="146">
        <v>14.8</v>
      </c>
      <c r="E39" s="146">
        <v>18.8</v>
      </c>
      <c r="F39" s="146">
        <v>11.6</v>
      </c>
      <c r="G39" s="146">
        <v>274</v>
      </c>
      <c r="H39" s="93">
        <v>27.16</v>
      </c>
      <c r="I39" s="93">
        <v>0.3</v>
      </c>
      <c r="J39" s="93">
        <v>21.66</v>
      </c>
      <c r="K39" s="93">
        <v>0.06</v>
      </c>
      <c r="L39" s="93">
        <v>27.16</v>
      </c>
      <c r="M39" s="93">
        <v>163</v>
      </c>
      <c r="N39" s="93">
        <v>0.05</v>
      </c>
      <c r="O39" s="93">
        <v>0.73</v>
      </c>
      <c r="P39" s="90"/>
    </row>
    <row r="40" spans="1:22" ht="15.75" thickBot="1">
      <c r="A40" s="146"/>
      <c r="B40" s="129"/>
      <c r="C40" s="121" t="s">
        <v>137</v>
      </c>
      <c r="D40" s="121" t="s">
        <v>138</v>
      </c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0"/>
    </row>
    <row r="41" spans="1:22" ht="15.75" thickBot="1">
      <c r="A41" s="146"/>
      <c r="B41" s="86" t="s">
        <v>159</v>
      </c>
      <c r="C41" s="144">
        <v>140</v>
      </c>
      <c r="D41" s="144">
        <v>66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0"/>
    </row>
    <row r="42" spans="1:22" ht="15.75" thickBot="1">
      <c r="A42" s="146"/>
      <c r="B42" s="86" t="s">
        <v>254</v>
      </c>
      <c r="C42" s="144">
        <v>18</v>
      </c>
      <c r="D42" s="144">
        <v>18</v>
      </c>
      <c r="E42" s="96"/>
      <c r="F42" s="96"/>
      <c r="G42" s="96"/>
      <c r="H42" s="89"/>
      <c r="I42" s="89"/>
      <c r="J42" s="89"/>
      <c r="K42" s="89"/>
      <c r="L42" s="89"/>
      <c r="M42" s="89"/>
      <c r="N42" s="89"/>
      <c r="O42" s="89"/>
      <c r="P42" s="90"/>
    </row>
    <row r="43" spans="1:22" ht="15.75" thickBot="1">
      <c r="A43" s="146"/>
      <c r="B43" s="86" t="s">
        <v>255</v>
      </c>
      <c r="C43" s="144">
        <v>26</v>
      </c>
      <c r="D43" s="144">
        <v>26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0"/>
    </row>
    <row r="44" spans="1:22" ht="15.75" thickBot="1">
      <c r="A44" s="146"/>
      <c r="B44" s="86" t="s">
        <v>127</v>
      </c>
      <c r="C44" s="144">
        <v>10</v>
      </c>
      <c r="D44" s="144">
        <v>10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0"/>
    </row>
    <row r="45" spans="1:22" ht="15.75" thickBot="1">
      <c r="A45" s="146"/>
      <c r="B45" s="86" t="s">
        <v>224</v>
      </c>
      <c r="C45" s="144">
        <v>10</v>
      </c>
      <c r="D45" s="144">
        <v>10</v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0"/>
    </row>
    <row r="46" spans="1:22" ht="39" thickBot="1">
      <c r="A46" s="146">
        <v>171</v>
      </c>
      <c r="B46" s="129" t="s">
        <v>256</v>
      </c>
      <c r="C46" s="146" t="s">
        <v>263</v>
      </c>
      <c r="D46" s="146">
        <v>4.5999999999999996</v>
      </c>
      <c r="E46" s="146">
        <v>10.6</v>
      </c>
      <c r="F46" s="146">
        <v>54.7</v>
      </c>
      <c r="G46" s="146">
        <v>344</v>
      </c>
      <c r="H46" s="146">
        <v>0.02</v>
      </c>
      <c r="I46" s="146">
        <v>0</v>
      </c>
      <c r="J46" s="146">
        <v>20</v>
      </c>
      <c r="K46" s="146">
        <v>11</v>
      </c>
      <c r="L46" s="146">
        <v>61</v>
      </c>
      <c r="M46" s="146">
        <v>80.400000000000006</v>
      </c>
      <c r="N46" s="146">
        <v>26.3</v>
      </c>
      <c r="O46" s="146">
        <v>0.55000000000000004</v>
      </c>
      <c r="P46" s="93"/>
      <c r="Q46" s="93"/>
      <c r="R46" s="93"/>
      <c r="S46" s="93"/>
      <c r="T46" s="93"/>
      <c r="U46" s="93"/>
      <c r="V46" s="90"/>
    </row>
    <row r="47" spans="1:22" ht="19.5" customHeight="1" thickBot="1">
      <c r="A47" s="146"/>
      <c r="B47" s="86" t="s">
        <v>257</v>
      </c>
      <c r="C47" s="144">
        <v>54</v>
      </c>
      <c r="D47" s="144">
        <v>54</v>
      </c>
      <c r="E47" s="96"/>
      <c r="F47" s="96"/>
      <c r="G47" s="96"/>
      <c r="H47" s="96"/>
      <c r="I47" s="93"/>
      <c r="J47" s="93"/>
      <c r="K47" s="93"/>
      <c r="L47" s="93"/>
      <c r="M47" s="93"/>
      <c r="N47" s="93"/>
      <c r="O47" s="93"/>
      <c r="P47" s="89"/>
      <c r="Q47" s="89"/>
      <c r="R47" s="89"/>
      <c r="S47" s="89"/>
      <c r="T47" s="89"/>
      <c r="U47" s="89"/>
      <c r="V47" s="90"/>
    </row>
    <row r="48" spans="1:22" ht="19.5" customHeight="1" thickBot="1">
      <c r="A48" s="144"/>
      <c r="B48" s="86" t="s">
        <v>141</v>
      </c>
      <c r="C48" s="144">
        <v>10</v>
      </c>
      <c r="D48" s="144">
        <v>10</v>
      </c>
      <c r="E48" s="96"/>
      <c r="F48" s="96"/>
      <c r="G48" s="96"/>
      <c r="H48" s="96"/>
      <c r="I48" s="93"/>
      <c r="J48" s="93"/>
      <c r="K48" s="93"/>
      <c r="L48" s="93"/>
      <c r="M48" s="93"/>
      <c r="N48" s="93"/>
      <c r="O48" s="93"/>
      <c r="P48" s="89"/>
      <c r="Q48" s="89"/>
      <c r="R48" s="89"/>
      <c r="S48" s="89"/>
      <c r="T48" s="89"/>
      <c r="U48" s="89"/>
      <c r="V48" s="90"/>
    </row>
    <row r="49" spans="1:29" ht="19.5" customHeight="1" thickBot="1">
      <c r="A49" s="144"/>
      <c r="B49" s="86" t="s">
        <v>258</v>
      </c>
      <c r="C49" s="144">
        <v>1</v>
      </c>
      <c r="D49" s="144">
        <v>1</v>
      </c>
      <c r="E49" s="96"/>
      <c r="F49" s="96"/>
      <c r="G49" s="96"/>
      <c r="H49" s="96"/>
      <c r="I49" s="93"/>
      <c r="J49" s="93"/>
      <c r="K49" s="93"/>
      <c r="L49" s="93"/>
      <c r="M49" s="93"/>
      <c r="N49" s="93"/>
      <c r="O49" s="93"/>
      <c r="P49" s="89"/>
      <c r="Q49" s="89"/>
      <c r="R49" s="89"/>
      <c r="S49" s="89"/>
      <c r="T49" s="89"/>
      <c r="U49" s="89"/>
      <c r="V49" s="90"/>
    </row>
    <row r="50" spans="1:29" ht="42" customHeight="1" thickBot="1">
      <c r="A50" s="146">
        <v>71</v>
      </c>
      <c r="B50" s="129" t="s">
        <v>265</v>
      </c>
      <c r="C50" s="145" t="s">
        <v>316</v>
      </c>
      <c r="D50" s="143">
        <v>0.6</v>
      </c>
      <c r="E50" s="141">
        <v>0.12</v>
      </c>
      <c r="F50" s="141">
        <v>2.16</v>
      </c>
      <c r="G50" s="141">
        <v>9.6</v>
      </c>
      <c r="H50" s="141">
        <v>5.5E-2</v>
      </c>
      <c r="I50" s="141">
        <v>10.25</v>
      </c>
      <c r="J50" s="141"/>
      <c r="K50" s="141">
        <v>4.2999999999999997E-2</v>
      </c>
      <c r="L50" s="146">
        <v>23.2</v>
      </c>
      <c r="M50" s="146">
        <v>44.97</v>
      </c>
      <c r="N50" s="146">
        <v>20.75</v>
      </c>
      <c r="O50" s="146">
        <v>0.85</v>
      </c>
      <c r="Q50" s="89"/>
      <c r="R50" s="89"/>
      <c r="S50" s="89"/>
      <c r="T50" s="89"/>
      <c r="U50" s="89"/>
      <c r="V50" s="90"/>
    </row>
    <row r="51" spans="1:29" ht="20.25" customHeight="1" thickBot="1">
      <c r="A51" s="146"/>
      <c r="B51" s="129"/>
      <c r="C51" s="156" t="s">
        <v>137</v>
      </c>
      <c r="D51" s="156" t="s">
        <v>138</v>
      </c>
      <c r="E51" s="141"/>
      <c r="F51" s="141"/>
      <c r="G51" s="141"/>
      <c r="H51" s="141"/>
      <c r="I51" s="141"/>
      <c r="J51" s="141"/>
      <c r="K51" s="141"/>
      <c r="L51" s="157"/>
      <c r="M51" s="157"/>
      <c r="N51" s="157"/>
      <c r="O51" s="157"/>
      <c r="P51" s="2"/>
      <c r="Q51" s="89"/>
      <c r="R51" s="89"/>
      <c r="S51" s="89"/>
      <c r="T51" s="89"/>
      <c r="U51" s="89"/>
      <c r="V51" s="90"/>
    </row>
    <row r="52" spans="1:29" ht="19.5" customHeight="1" thickBot="1">
      <c r="A52" s="146"/>
      <c r="B52" s="180" t="s">
        <v>165</v>
      </c>
      <c r="C52" s="180">
        <v>108</v>
      </c>
      <c r="D52" s="180">
        <v>100</v>
      </c>
      <c r="E52" s="176"/>
      <c r="F52" s="176"/>
      <c r="G52" s="176"/>
      <c r="H52" s="176"/>
      <c r="I52" s="176"/>
      <c r="J52" s="176"/>
      <c r="K52" s="176"/>
      <c r="L52" s="141"/>
      <c r="M52" s="141"/>
      <c r="N52" s="93"/>
      <c r="O52" s="93"/>
      <c r="P52" s="89"/>
      <c r="Q52" s="89"/>
      <c r="R52" s="89"/>
      <c r="S52" s="89"/>
      <c r="T52" s="89"/>
      <c r="U52" s="89"/>
      <c r="V52" s="90"/>
    </row>
    <row r="53" spans="1:29" ht="19.5" customHeight="1" thickBot="1">
      <c r="A53" s="146"/>
      <c r="B53" s="180" t="s">
        <v>166</v>
      </c>
      <c r="C53" s="180">
        <v>108</v>
      </c>
      <c r="D53" s="180">
        <v>100</v>
      </c>
      <c r="E53" s="176"/>
      <c r="F53" s="176"/>
      <c r="G53" s="176"/>
      <c r="H53" s="176"/>
      <c r="I53" s="176"/>
      <c r="J53" s="176"/>
      <c r="K53" s="176"/>
      <c r="L53" s="141"/>
      <c r="M53" s="141"/>
      <c r="N53" s="93"/>
      <c r="O53" s="93"/>
      <c r="AB53" s="141"/>
      <c r="AC53" s="141"/>
    </row>
    <row r="54" spans="1:29" ht="19.5" customHeight="1" thickBot="1">
      <c r="A54" s="146"/>
      <c r="B54" s="180" t="s">
        <v>167</v>
      </c>
      <c r="C54" s="180">
        <v>115</v>
      </c>
      <c r="D54" s="180">
        <v>100</v>
      </c>
      <c r="E54" s="176">
        <v>0.12</v>
      </c>
      <c r="F54" s="176">
        <v>2.16</v>
      </c>
      <c r="G54" s="176">
        <v>9.6</v>
      </c>
      <c r="H54" s="176">
        <v>5.5E-2</v>
      </c>
      <c r="I54" s="176">
        <v>10.25</v>
      </c>
      <c r="J54" s="176"/>
      <c r="K54" s="176">
        <v>4.2999999999999997E-2</v>
      </c>
      <c r="L54" s="141"/>
      <c r="M54" s="141"/>
      <c r="N54" s="93"/>
      <c r="O54" s="93"/>
      <c r="AB54" s="141"/>
      <c r="AC54" s="141"/>
    </row>
    <row r="55" spans="1:29" ht="19.5" customHeight="1" thickBot="1">
      <c r="A55" s="146"/>
      <c r="B55" s="180" t="s">
        <v>168</v>
      </c>
      <c r="C55" s="180">
        <v>104</v>
      </c>
      <c r="D55" s="180">
        <v>100</v>
      </c>
      <c r="E55" s="176"/>
      <c r="F55" s="176"/>
      <c r="G55" s="176"/>
      <c r="H55" s="176"/>
      <c r="I55" s="176"/>
      <c r="J55" s="176"/>
      <c r="K55" s="176"/>
      <c r="L55" s="141"/>
      <c r="M55" s="141"/>
      <c r="N55" s="93"/>
      <c r="O55" s="93"/>
      <c r="AB55" s="141"/>
      <c r="AC55" s="141"/>
    </row>
    <row r="56" spans="1:29" ht="30.75" customHeight="1" thickBot="1">
      <c r="A56" s="146">
        <v>349</v>
      </c>
      <c r="B56" s="129" t="s">
        <v>259</v>
      </c>
      <c r="C56" s="145" t="s">
        <v>209</v>
      </c>
      <c r="D56" s="144"/>
      <c r="E56" s="96"/>
      <c r="F56" s="96"/>
      <c r="G56" s="96"/>
      <c r="H56" s="96"/>
      <c r="I56" s="93"/>
      <c r="J56" s="93"/>
      <c r="K56" s="93"/>
      <c r="L56" s="93"/>
      <c r="M56" s="93"/>
      <c r="N56" s="93"/>
      <c r="O56" s="93"/>
      <c r="AB56" s="141"/>
      <c r="AC56" s="141"/>
    </row>
    <row r="57" spans="1:29" ht="30" customHeight="1" thickBot="1">
      <c r="A57" s="144"/>
      <c r="B57" s="86" t="s">
        <v>260</v>
      </c>
      <c r="C57" s="120"/>
      <c r="D57" s="148">
        <v>20</v>
      </c>
      <c r="E57" s="96"/>
      <c r="F57" s="96"/>
      <c r="G57" s="96"/>
      <c r="H57" s="96"/>
      <c r="I57" s="93"/>
      <c r="J57" s="93"/>
      <c r="K57" s="93"/>
      <c r="L57" s="93"/>
      <c r="M57" s="93"/>
      <c r="N57" s="93"/>
      <c r="O57" s="93"/>
      <c r="P57" s="89"/>
      <c r="Q57" s="89"/>
      <c r="R57" s="89"/>
      <c r="S57" s="89"/>
      <c r="T57" s="89"/>
      <c r="U57" s="89"/>
      <c r="V57" s="90"/>
    </row>
    <row r="58" spans="1:29" ht="19.5" customHeight="1" thickBot="1">
      <c r="A58" s="146"/>
      <c r="B58" s="86" t="s">
        <v>143</v>
      </c>
      <c r="C58" s="120"/>
      <c r="D58" s="148">
        <v>20</v>
      </c>
      <c r="E58" s="96"/>
      <c r="F58" s="96"/>
      <c r="G58" s="96"/>
      <c r="H58" s="96"/>
      <c r="I58" s="93"/>
      <c r="J58" s="93"/>
      <c r="K58" s="93"/>
      <c r="L58" s="93"/>
      <c r="M58" s="93"/>
      <c r="N58" s="93"/>
      <c r="O58" s="93"/>
      <c r="P58" s="89"/>
      <c r="Q58" s="89"/>
      <c r="R58" s="89"/>
      <c r="S58" s="89"/>
      <c r="T58" s="89"/>
      <c r="U58" s="89"/>
      <c r="V58" s="90"/>
    </row>
    <row r="59" spans="1:29" ht="19.5" customHeight="1" thickBot="1">
      <c r="A59" s="144"/>
      <c r="B59" s="86" t="s">
        <v>156</v>
      </c>
      <c r="C59" s="120"/>
      <c r="D59" s="148" t="s">
        <v>261</v>
      </c>
      <c r="E59" s="96"/>
      <c r="F59" s="96"/>
      <c r="G59" s="96"/>
      <c r="H59" s="96"/>
      <c r="I59" s="93"/>
      <c r="J59" s="93"/>
      <c r="K59" s="93"/>
      <c r="L59" s="93"/>
      <c r="M59" s="93"/>
      <c r="N59" s="93"/>
      <c r="O59" s="93"/>
      <c r="P59" s="89"/>
      <c r="Q59" s="89"/>
      <c r="R59" s="89"/>
      <c r="S59" s="89"/>
      <c r="T59" s="89"/>
      <c r="U59" s="89"/>
      <c r="V59" s="90"/>
    </row>
    <row r="60" spans="1:29" ht="19.5" customHeight="1" thickBot="1">
      <c r="A60" s="144"/>
      <c r="B60" s="86" t="s">
        <v>133</v>
      </c>
      <c r="C60" s="120"/>
      <c r="D60" s="148">
        <v>200</v>
      </c>
      <c r="E60" s="96"/>
      <c r="F60" s="96"/>
      <c r="G60" s="96"/>
      <c r="H60" s="96"/>
      <c r="I60" s="93"/>
      <c r="J60" s="93"/>
      <c r="K60" s="93"/>
      <c r="L60" s="93"/>
      <c r="M60" s="93"/>
      <c r="N60" s="93"/>
      <c r="O60" s="93"/>
      <c r="P60" s="89"/>
      <c r="Q60" s="89"/>
      <c r="R60" s="89"/>
      <c r="S60" s="89"/>
      <c r="T60" s="89"/>
      <c r="U60" s="89"/>
      <c r="V60" s="90"/>
    </row>
    <row r="61" spans="1:29" ht="19.5" customHeight="1" thickBot="1">
      <c r="A61" s="144"/>
      <c r="B61" s="176" t="s">
        <v>12</v>
      </c>
      <c r="C61" s="161" t="s">
        <v>264</v>
      </c>
      <c r="D61" s="123">
        <v>2.4</v>
      </c>
      <c r="E61" s="123">
        <v>0.4</v>
      </c>
      <c r="F61" s="123">
        <v>12.6</v>
      </c>
      <c r="G61" s="123">
        <v>63.48</v>
      </c>
      <c r="H61" s="123">
        <v>6.8000000000000005E-2</v>
      </c>
      <c r="I61" s="123" t="s">
        <v>14</v>
      </c>
      <c r="J61" s="123" t="s">
        <v>14</v>
      </c>
      <c r="K61" s="123">
        <v>2.7E-2</v>
      </c>
      <c r="L61" s="123">
        <v>16</v>
      </c>
      <c r="M61" s="123">
        <v>65</v>
      </c>
      <c r="N61" s="123">
        <v>19.2</v>
      </c>
      <c r="O61" s="183">
        <v>1.63</v>
      </c>
      <c r="P61" s="89"/>
      <c r="Q61" s="89"/>
      <c r="R61" s="89"/>
      <c r="S61" s="89"/>
      <c r="T61" s="89"/>
      <c r="U61" s="89"/>
      <c r="V61" s="90"/>
    </row>
    <row r="62" spans="1:29" ht="19.5" customHeight="1" thickBot="1">
      <c r="A62" s="144"/>
      <c r="B62" s="129" t="s">
        <v>157</v>
      </c>
      <c r="C62" s="149" t="s">
        <v>264</v>
      </c>
      <c r="D62" s="86"/>
      <c r="E62" s="96"/>
      <c r="F62" s="96"/>
      <c r="G62" s="96"/>
      <c r="H62" s="96"/>
      <c r="I62" s="93"/>
      <c r="J62" s="93"/>
      <c r="K62" s="93"/>
      <c r="L62" s="93"/>
      <c r="M62" s="93"/>
      <c r="N62" s="93"/>
      <c r="O62" s="93"/>
      <c r="P62" s="89"/>
      <c r="Q62" s="89"/>
      <c r="R62" s="89"/>
      <c r="S62" s="89"/>
      <c r="T62" s="89"/>
      <c r="U62" s="89"/>
      <c r="V62" s="90"/>
    </row>
    <row r="63" spans="1:29" ht="19.5" customHeight="1" thickBot="1">
      <c r="A63" s="144"/>
      <c r="B63" s="129" t="s">
        <v>13</v>
      </c>
      <c r="C63" s="149" t="s">
        <v>332</v>
      </c>
      <c r="D63" s="175"/>
      <c r="E63" s="96"/>
      <c r="F63" s="96"/>
      <c r="G63" s="96"/>
      <c r="H63" s="96"/>
      <c r="I63" s="93"/>
      <c r="J63" s="93"/>
      <c r="K63" s="93"/>
      <c r="L63" s="93"/>
      <c r="M63" s="93"/>
      <c r="N63" s="93"/>
      <c r="O63" s="93"/>
      <c r="P63" s="89"/>
      <c r="Q63" s="89"/>
      <c r="R63" s="89"/>
      <c r="S63" s="89"/>
      <c r="T63" s="89"/>
      <c r="U63" s="89"/>
      <c r="V63" s="90"/>
    </row>
    <row r="64" spans="1:29" ht="19.5" customHeight="1" thickBot="1">
      <c r="A64" s="146"/>
      <c r="B64" s="231" t="s">
        <v>331</v>
      </c>
      <c r="C64" s="129">
        <v>1485</v>
      </c>
      <c r="D64" s="86"/>
      <c r="E64" s="96"/>
      <c r="F64" s="96"/>
      <c r="G64" s="96"/>
      <c r="H64" s="96"/>
      <c r="I64" s="93"/>
      <c r="J64" s="93"/>
      <c r="K64" s="93"/>
      <c r="L64" s="93"/>
      <c r="M64" s="93"/>
      <c r="N64" s="93"/>
      <c r="O64" s="93"/>
      <c r="P64" s="89"/>
      <c r="Q64" s="89"/>
      <c r="R64" s="89"/>
      <c r="S64" s="89"/>
      <c r="T64" s="89"/>
      <c r="U64" s="89"/>
      <c r="V64" s="90"/>
    </row>
    <row r="65" spans="1:22" ht="36" customHeight="1" thickBot="1">
      <c r="A65" s="95"/>
      <c r="B65" s="118"/>
      <c r="C65" s="96"/>
      <c r="D65" s="96"/>
      <c r="E65" s="96"/>
      <c r="F65" s="96"/>
      <c r="G65" s="101" t="s">
        <v>231</v>
      </c>
      <c r="H65" s="96"/>
      <c r="I65" s="93"/>
      <c r="J65" s="93"/>
      <c r="K65" s="93"/>
      <c r="L65" s="93"/>
      <c r="M65" s="93"/>
      <c r="N65" s="93"/>
      <c r="O65" s="93"/>
      <c r="P65" s="89"/>
      <c r="Q65" s="89"/>
      <c r="R65" s="89"/>
      <c r="S65" s="89"/>
      <c r="T65" s="89"/>
      <c r="U65" s="89"/>
      <c r="V65" s="90"/>
    </row>
    <row r="66" spans="1:22" ht="15.75" customHeight="1" thickBot="1">
      <c r="A66" s="5"/>
      <c r="C66" s="5"/>
      <c r="G66" s="129" t="s">
        <v>306</v>
      </c>
      <c r="R66" s="88"/>
      <c r="S66" s="88"/>
      <c r="T66" s="88"/>
      <c r="U66" s="88"/>
      <c r="V66" s="90"/>
    </row>
    <row r="67" spans="1:22" ht="43.5" customHeight="1" thickBot="1">
      <c r="A67" s="268" t="s">
        <v>349</v>
      </c>
      <c r="B67" s="233" t="s">
        <v>333</v>
      </c>
      <c r="C67" s="246" t="s">
        <v>209</v>
      </c>
      <c r="D67" s="254">
        <v>7.7</v>
      </c>
      <c r="E67" s="240">
        <v>13.5</v>
      </c>
      <c r="F67" s="254">
        <v>51.4</v>
      </c>
      <c r="G67" s="254">
        <v>358</v>
      </c>
      <c r="H67" s="240">
        <v>0.16</v>
      </c>
      <c r="I67" s="240">
        <v>2.66</v>
      </c>
      <c r="J67" s="240">
        <v>106</v>
      </c>
      <c r="K67" s="240">
        <v>0.28599999999999998</v>
      </c>
      <c r="L67" s="240">
        <v>226.74</v>
      </c>
      <c r="M67" s="240">
        <v>231.4</v>
      </c>
      <c r="N67" s="240">
        <v>53.14</v>
      </c>
      <c r="O67" s="178">
        <v>0.93600000000000005</v>
      </c>
      <c r="P67" s="2"/>
      <c r="Q67" s="2"/>
      <c r="R67" s="88"/>
      <c r="S67" s="88"/>
      <c r="T67" s="88"/>
      <c r="U67" s="88"/>
      <c r="V67" s="90"/>
    </row>
    <row r="68" spans="1:22" ht="16.5" hidden="1" customHeight="1" thickBot="1">
      <c r="A68" s="269"/>
      <c r="C68" s="5"/>
      <c r="P68" s="2"/>
      <c r="Q68" s="2"/>
      <c r="R68" s="88"/>
      <c r="S68" s="88"/>
      <c r="T68" s="88"/>
      <c r="U68" s="88"/>
      <c r="V68" s="90"/>
    </row>
    <row r="69" spans="1:22" ht="15.75" hidden="1" customHeight="1" thickBot="1">
      <c r="A69" s="269"/>
      <c r="C69" s="5"/>
      <c r="P69" s="2"/>
      <c r="Q69" s="2"/>
      <c r="R69" s="88"/>
      <c r="S69" s="88"/>
      <c r="T69" s="88"/>
      <c r="U69" s="88"/>
      <c r="V69" s="90"/>
    </row>
    <row r="70" spans="1:22" ht="15.75" hidden="1" customHeight="1" thickBot="1">
      <c r="A70" s="269"/>
      <c r="C70" s="5"/>
      <c r="P70" s="2"/>
      <c r="Q70" s="2"/>
      <c r="R70" s="88"/>
      <c r="S70" s="88"/>
      <c r="T70" s="88"/>
      <c r="U70" s="88"/>
      <c r="V70" s="90"/>
    </row>
    <row r="71" spans="1:22" ht="15.75" hidden="1" customHeight="1" thickBot="1">
      <c r="A71" s="269"/>
      <c r="C71" s="5"/>
      <c r="P71" s="2"/>
      <c r="Q71" s="2"/>
      <c r="R71" s="88"/>
      <c r="S71" s="88"/>
      <c r="T71" s="88"/>
      <c r="U71" s="88"/>
      <c r="V71" s="90"/>
    </row>
    <row r="72" spans="1:22" ht="15" hidden="1" customHeight="1" thickBot="1">
      <c r="A72" s="269"/>
      <c r="C72" s="5"/>
      <c r="P72" s="2"/>
      <c r="Q72" s="2"/>
      <c r="R72" s="88"/>
      <c r="S72" s="88"/>
      <c r="T72" s="88"/>
      <c r="U72" s="88"/>
      <c r="V72" s="90"/>
    </row>
    <row r="73" spans="1:22" ht="12" hidden="1" customHeight="1" thickBot="1">
      <c r="A73" s="269"/>
      <c r="C73" s="5"/>
      <c r="P73" s="2"/>
      <c r="Q73" s="2"/>
      <c r="R73" s="88"/>
      <c r="S73" s="88"/>
      <c r="T73" s="88"/>
      <c r="U73" s="88"/>
      <c r="V73" s="90"/>
    </row>
    <row r="74" spans="1:22" ht="15" customHeight="1" thickBot="1">
      <c r="A74" s="232"/>
      <c r="C74" s="175" t="s">
        <v>137</v>
      </c>
      <c r="D74" s="175" t="s">
        <v>138</v>
      </c>
      <c r="P74" s="2"/>
      <c r="Q74" s="2"/>
      <c r="R74" s="88"/>
      <c r="S74" s="88"/>
      <c r="T74" s="88"/>
      <c r="U74" s="88"/>
      <c r="V74" s="90"/>
    </row>
    <row r="75" spans="1:22" ht="15" customHeight="1" thickBot="1">
      <c r="A75" s="232"/>
      <c r="B75" s="234" t="s">
        <v>334</v>
      </c>
      <c r="C75" s="234">
        <v>14</v>
      </c>
      <c r="D75" s="234">
        <v>14</v>
      </c>
      <c r="P75" s="2"/>
      <c r="Q75" s="2"/>
      <c r="R75" s="88"/>
      <c r="S75" s="88"/>
      <c r="T75" s="88"/>
      <c r="U75" s="88"/>
      <c r="V75" s="90"/>
    </row>
    <row r="76" spans="1:22" ht="15" customHeight="1" thickBot="1">
      <c r="A76" s="232"/>
      <c r="B76" s="234" t="s">
        <v>335</v>
      </c>
      <c r="C76" s="234">
        <v>19</v>
      </c>
      <c r="D76" s="234">
        <v>19</v>
      </c>
      <c r="P76" s="2"/>
      <c r="Q76" s="2"/>
      <c r="R76" s="88"/>
      <c r="S76" s="88"/>
      <c r="T76" s="88"/>
      <c r="U76" s="88"/>
      <c r="V76" s="90"/>
    </row>
    <row r="77" spans="1:22" ht="15" customHeight="1" thickBot="1">
      <c r="A77" s="232"/>
      <c r="B77" s="234" t="s">
        <v>336</v>
      </c>
      <c r="C77" s="234">
        <v>100</v>
      </c>
      <c r="D77" s="234">
        <v>100</v>
      </c>
      <c r="P77" s="2"/>
      <c r="Q77" s="2"/>
      <c r="R77" s="88"/>
      <c r="S77" s="88"/>
      <c r="T77" s="88"/>
      <c r="U77" s="88"/>
      <c r="V77" s="90"/>
    </row>
    <row r="78" spans="1:22" ht="15" customHeight="1" thickBot="1">
      <c r="A78" s="232"/>
      <c r="B78" s="235" t="s">
        <v>300</v>
      </c>
      <c r="C78" s="235">
        <v>65</v>
      </c>
      <c r="D78" s="235">
        <v>65</v>
      </c>
      <c r="P78" s="2"/>
      <c r="Q78" s="2"/>
      <c r="R78" s="88"/>
      <c r="S78" s="88"/>
      <c r="T78" s="88"/>
      <c r="U78" s="88"/>
      <c r="V78" s="90"/>
    </row>
    <row r="79" spans="1:22" ht="15" customHeight="1" thickBot="1">
      <c r="A79" s="5"/>
      <c r="B79" s="235" t="s">
        <v>284</v>
      </c>
      <c r="C79" s="235">
        <v>6</v>
      </c>
      <c r="D79" s="235">
        <v>6</v>
      </c>
      <c r="P79" s="2"/>
      <c r="Q79" s="2"/>
      <c r="R79" s="88"/>
      <c r="S79" s="88"/>
      <c r="T79" s="88"/>
      <c r="U79" s="88"/>
      <c r="V79" s="90"/>
    </row>
    <row r="80" spans="1:22" ht="15" customHeight="1" thickBot="1">
      <c r="A80" s="5"/>
      <c r="B80" s="235" t="s">
        <v>337</v>
      </c>
      <c r="C80" s="235">
        <v>2</v>
      </c>
      <c r="D80" s="235">
        <v>2</v>
      </c>
      <c r="P80" s="2"/>
      <c r="Q80" s="2"/>
      <c r="R80" s="88"/>
      <c r="S80" s="88"/>
      <c r="T80" s="88"/>
      <c r="U80" s="88"/>
      <c r="V80" s="90"/>
    </row>
    <row r="81" spans="1:22" ht="15" customHeight="1" thickBot="1">
      <c r="A81" s="5"/>
      <c r="B81" s="235" t="s">
        <v>297</v>
      </c>
      <c r="C81" s="234">
        <v>10</v>
      </c>
      <c r="D81" s="234">
        <v>10</v>
      </c>
      <c r="P81" s="2"/>
      <c r="Q81" s="2"/>
      <c r="R81" s="88"/>
      <c r="S81" s="88"/>
      <c r="T81" s="88"/>
      <c r="U81" s="88"/>
      <c r="V81" s="90"/>
    </row>
    <row r="82" spans="1:22" ht="15" customHeight="1" thickBot="1">
      <c r="A82" s="87">
        <v>3</v>
      </c>
      <c r="B82" s="4" t="s">
        <v>309</v>
      </c>
      <c r="C82" s="236" t="s">
        <v>219</v>
      </c>
      <c r="D82" s="170">
        <v>6.5</v>
      </c>
      <c r="E82" s="170">
        <v>8.6999999999999993</v>
      </c>
      <c r="F82" s="170">
        <v>14.2</v>
      </c>
      <c r="G82" s="170">
        <v>161</v>
      </c>
      <c r="H82" s="170">
        <v>5.6000000000000001E-2</v>
      </c>
      <c r="I82" s="170">
        <v>7.8E-2</v>
      </c>
      <c r="J82" s="170">
        <v>51.11</v>
      </c>
      <c r="K82" s="170">
        <v>5.6000000000000001E-2</v>
      </c>
      <c r="L82" s="170">
        <v>106.7</v>
      </c>
      <c r="M82" s="170">
        <v>78</v>
      </c>
      <c r="N82" s="170">
        <v>14.888999999999999</v>
      </c>
      <c r="O82" s="170">
        <v>0.78900000000000003</v>
      </c>
      <c r="P82" s="2"/>
      <c r="Q82" s="2"/>
      <c r="R82" s="88"/>
      <c r="S82" s="88"/>
      <c r="T82" s="88"/>
      <c r="U82" s="88"/>
      <c r="V82" s="90"/>
    </row>
    <row r="83" spans="1:22" ht="15" customHeight="1" thickBot="1">
      <c r="A83" s="87"/>
      <c r="B83" s="171" t="s">
        <v>310</v>
      </c>
      <c r="C83" s="214">
        <v>16</v>
      </c>
      <c r="D83" s="214">
        <v>15</v>
      </c>
      <c r="F83" s="214"/>
      <c r="G83" s="4"/>
      <c r="H83" s="4"/>
      <c r="I83" s="4"/>
      <c r="J83" s="4"/>
      <c r="K83" s="4"/>
      <c r="L83" s="4"/>
      <c r="M83" s="4"/>
      <c r="N83" s="4"/>
      <c r="O83" s="4"/>
      <c r="P83" s="2"/>
      <c r="Q83" s="2"/>
      <c r="R83" s="88"/>
      <c r="S83" s="88"/>
      <c r="T83" s="88"/>
      <c r="U83" s="88"/>
      <c r="V83" s="90"/>
    </row>
    <row r="84" spans="1:22" ht="12.75" customHeight="1" thickBot="1">
      <c r="A84" s="87"/>
      <c r="B84" s="171" t="s">
        <v>141</v>
      </c>
      <c r="C84" s="214">
        <v>5</v>
      </c>
      <c r="D84" s="214">
        <v>5</v>
      </c>
      <c r="F84" s="214"/>
      <c r="G84" s="4"/>
      <c r="H84" s="4"/>
      <c r="I84" s="4"/>
      <c r="J84" s="4"/>
      <c r="K84" s="4"/>
      <c r="L84" s="4"/>
      <c r="M84" s="4"/>
      <c r="O84" s="4"/>
      <c r="P84" s="2"/>
      <c r="Q84" s="2"/>
      <c r="R84" s="88"/>
      <c r="S84" s="88"/>
      <c r="T84" s="88"/>
      <c r="U84" s="88"/>
      <c r="V84" s="90"/>
    </row>
    <row r="85" spans="1:22" ht="12.75" customHeight="1" thickBot="1">
      <c r="A85" s="87"/>
      <c r="B85" s="171" t="s">
        <v>311</v>
      </c>
      <c r="C85" s="214">
        <v>30</v>
      </c>
      <c r="D85" s="214">
        <v>30</v>
      </c>
      <c r="F85" s="214"/>
      <c r="G85" s="4"/>
      <c r="H85" s="4"/>
      <c r="I85" s="4"/>
      <c r="J85" s="4"/>
      <c r="K85" s="4"/>
      <c r="L85" s="4"/>
      <c r="M85" s="4"/>
      <c r="N85" s="4"/>
      <c r="O85" s="4"/>
      <c r="P85" s="2"/>
      <c r="Q85" s="2"/>
      <c r="R85" s="88"/>
      <c r="S85" s="88"/>
      <c r="T85" s="88"/>
      <c r="U85" s="88"/>
      <c r="V85" s="90"/>
    </row>
    <row r="86" spans="1:22" ht="12.75" customHeight="1" thickBot="1">
      <c r="A86" s="227">
        <v>376</v>
      </c>
      <c r="B86" s="177" t="s">
        <v>17</v>
      </c>
      <c r="C86" s="227" t="s">
        <v>18</v>
      </c>
      <c r="D86" s="227">
        <v>0.1</v>
      </c>
      <c r="E86" s="227">
        <v>0</v>
      </c>
      <c r="F86" s="227">
        <v>15</v>
      </c>
      <c r="G86" s="227">
        <v>60</v>
      </c>
      <c r="H86" s="227"/>
      <c r="I86" s="228">
        <v>2.7E-2</v>
      </c>
      <c r="J86" s="177"/>
      <c r="K86" s="177"/>
      <c r="L86" s="177">
        <v>10.66</v>
      </c>
      <c r="M86" s="177">
        <v>2.13</v>
      </c>
      <c r="N86" s="177">
        <v>1.2</v>
      </c>
      <c r="O86" s="177">
        <v>0.25</v>
      </c>
      <c r="P86" s="2"/>
      <c r="Q86" s="2"/>
      <c r="R86" s="88"/>
      <c r="S86" s="88"/>
      <c r="T86" s="88"/>
      <c r="U86" s="88"/>
      <c r="V86" s="90"/>
    </row>
    <row r="87" spans="1:22" ht="12.75" customHeight="1" thickBot="1">
      <c r="A87" s="5"/>
      <c r="B87" s="176" t="s">
        <v>12</v>
      </c>
      <c r="C87" s="161" t="s">
        <v>264</v>
      </c>
      <c r="D87" s="123">
        <v>2.4</v>
      </c>
      <c r="E87" s="123">
        <v>0.4</v>
      </c>
      <c r="F87" s="123">
        <v>12.6</v>
      </c>
      <c r="G87" s="123">
        <v>63.48</v>
      </c>
      <c r="H87" s="123">
        <v>6.8000000000000005E-2</v>
      </c>
      <c r="I87" s="123" t="s">
        <v>14</v>
      </c>
      <c r="J87" s="123" t="s">
        <v>14</v>
      </c>
      <c r="K87" s="123">
        <v>2.7E-2</v>
      </c>
      <c r="L87" s="123">
        <v>16</v>
      </c>
      <c r="M87" s="123">
        <v>65</v>
      </c>
      <c r="N87" s="123">
        <v>19.2</v>
      </c>
      <c r="O87" s="183">
        <v>1.63</v>
      </c>
      <c r="P87" s="2"/>
      <c r="Q87" s="2"/>
      <c r="R87" s="88"/>
      <c r="S87" s="88"/>
      <c r="T87" s="88"/>
      <c r="U87" s="88"/>
      <c r="V87" s="90"/>
    </row>
    <row r="88" spans="1:22" ht="15.75" customHeight="1" thickBot="1">
      <c r="A88" s="5"/>
      <c r="B88" s="129" t="s">
        <v>13</v>
      </c>
      <c r="C88" s="231">
        <v>490</v>
      </c>
      <c r="P88" s="2"/>
      <c r="Q88" s="2"/>
      <c r="R88" s="88"/>
      <c r="S88" s="88"/>
      <c r="T88" s="88"/>
      <c r="U88" s="88"/>
      <c r="V88" s="90"/>
    </row>
    <row r="89" spans="1:22" ht="32.25" customHeight="1" thickBot="1">
      <c r="A89" s="5"/>
      <c r="B89" s="195"/>
      <c r="C89" s="237"/>
      <c r="D89" s="238"/>
      <c r="E89" s="238"/>
      <c r="F89" s="238"/>
      <c r="G89" s="147" t="s">
        <v>305</v>
      </c>
      <c r="H89" s="238"/>
      <c r="I89" s="238"/>
      <c r="J89" s="238"/>
      <c r="K89" s="238"/>
      <c r="L89" s="238"/>
      <c r="M89" s="238"/>
      <c r="N89" s="238"/>
      <c r="O89" s="238"/>
      <c r="P89" s="2"/>
      <c r="Q89" s="2"/>
      <c r="R89" s="88"/>
      <c r="S89" s="88"/>
      <c r="T89" s="88"/>
      <c r="U89" s="88"/>
      <c r="V89" s="90"/>
    </row>
    <row r="90" spans="1:22" ht="15.75" customHeight="1" thickBot="1">
      <c r="A90" s="146">
        <v>82</v>
      </c>
      <c r="B90" s="195" t="s">
        <v>266</v>
      </c>
      <c r="C90" s="196">
        <v>250</v>
      </c>
      <c r="D90" s="196">
        <v>1.83</v>
      </c>
      <c r="E90" s="196">
        <v>4.9000000000000004</v>
      </c>
      <c r="F90" s="196">
        <v>15.2</v>
      </c>
      <c r="G90" s="196">
        <v>112.3</v>
      </c>
      <c r="H90" s="196">
        <v>4.8000000000000001E-2</v>
      </c>
      <c r="I90" s="196">
        <v>10.288</v>
      </c>
      <c r="J90" s="196" t="s">
        <v>14</v>
      </c>
      <c r="K90" s="196">
        <v>4.2999999999999997E-2</v>
      </c>
      <c r="L90" s="196">
        <v>44.375</v>
      </c>
      <c r="M90" s="196">
        <v>53.225000000000001</v>
      </c>
      <c r="N90" s="196">
        <v>26.25</v>
      </c>
      <c r="O90" s="196">
        <v>1.1930000000000001</v>
      </c>
      <c r="P90" s="2"/>
      <c r="Q90" s="2"/>
      <c r="R90" s="88"/>
      <c r="S90" s="88"/>
      <c r="T90" s="88"/>
      <c r="U90" s="88"/>
      <c r="V90" s="90"/>
    </row>
    <row r="91" spans="1:22" ht="15.75" customHeight="1" thickBot="1">
      <c r="A91" s="157"/>
      <c r="B91" s="129"/>
      <c r="C91" s="175" t="s">
        <v>137</v>
      </c>
      <c r="D91" s="175" t="s">
        <v>138</v>
      </c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2"/>
      <c r="Q91" s="2"/>
      <c r="R91" s="88"/>
      <c r="S91" s="88"/>
      <c r="T91" s="88"/>
      <c r="U91" s="88"/>
      <c r="V91" s="90"/>
    </row>
    <row r="92" spans="1:22" ht="18.75" customHeight="1" thickBot="1">
      <c r="A92" s="95"/>
      <c r="B92" s="197" t="s">
        <v>267</v>
      </c>
      <c r="C92" s="198">
        <v>50</v>
      </c>
      <c r="D92" s="198">
        <v>40</v>
      </c>
      <c r="E92" s="199"/>
      <c r="F92" s="199"/>
      <c r="G92" s="199"/>
      <c r="H92" s="199"/>
      <c r="I92" s="200"/>
      <c r="J92" s="200"/>
      <c r="K92" s="200"/>
      <c r="L92" s="200"/>
      <c r="M92" s="200"/>
      <c r="N92" s="200"/>
      <c r="O92" s="200"/>
      <c r="P92" s="88"/>
      <c r="Q92" s="88"/>
      <c r="R92" s="88"/>
      <c r="S92" s="88"/>
      <c r="T92" s="88"/>
      <c r="U92" s="88"/>
      <c r="V92" s="90"/>
    </row>
    <row r="93" spans="1:22" ht="18.75" customHeight="1" thickBot="1">
      <c r="A93" s="95"/>
      <c r="B93" s="270" t="s">
        <v>268</v>
      </c>
      <c r="C93" s="144">
        <v>25</v>
      </c>
      <c r="D93" s="144">
        <v>20</v>
      </c>
      <c r="E93" s="95"/>
      <c r="F93" s="95"/>
      <c r="G93" s="95"/>
      <c r="H93" s="95"/>
      <c r="I93" s="97"/>
      <c r="J93" s="97"/>
      <c r="K93" s="97"/>
      <c r="L93" s="97"/>
      <c r="M93" s="97"/>
      <c r="N93" s="97"/>
      <c r="O93" s="97"/>
      <c r="P93" s="88"/>
      <c r="Q93" s="88"/>
      <c r="R93" s="88"/>
      <c r="S93" s="88"/>
      <c r="T93" s="88"/>
      <c r="U93" s="88"/>
      <c r="V93" s="90"/>
    </row>
    <row r="94" spans="1:22" ht="18.75" customHeight="1" thickBot="1">
      <c r="A94" s="95"/>
      <c r="B94" s="270"/>
      <c r="C94" s="144">
        <v>21.5</v>
      </c>
      <c r="D94" s="144">
        <v>15</v>
      </c>
      <c r="E94" s="95"/>
      <c r="F94" s="95"/>
      <c r="G94" s="95"/>
      <c r="H94" s="95"/>
      <c r="I94" s="97"/>
      <c r="J94" s="97"/>
      <c r="K94" s="97"/>
      <c r="L94" s="97"/>
      <c r="M94" s="97"/>
      <c r="N94" s="97"/>
      <c r="O94" s="97"/>
      <c r="P94" s="88"/>
      <c r="Q94" s="88"/>
      <c r="R94" s="88"/>
      <c r="S94" s="88"/>
      <c r="T94" s="88"/>
      <c r="U94" s="88"/>
      <c r="V94" s="90"/>
    </row>
    <row r="95" spans="1:22" ht="18.75" customHeight="1" thickBot="1">
      <c r="A95" s="95"/>
      <c r="B95" s="86" t="s">
        <v>249</v>
      </c>
      <c r="C95" s="144">
        <v>26.75</v>
      </c>
      <c r="D95" s="144">
        <v>20</v>
      </c>
      <c r="E95" s="95"/>
      <c r="F95" s="95"/>
      <c r="G95" s="95"/>
      <c r="H95" s="95"/>
      <c r="I95" s="97"/>
      <c r="J95" s="97"/>
      <c r="K95" s="97"/>
      <c r="L95" s="97"/>
      <c r="M95" s="97"/>
      <c r="N95" s="97"/>
      <c r="O95" s="97"/>
      <c r="P95" s="88"/>
      <c r="Q95" s="88"/>
      <c r="R95" s="88"/>
      <c r="S95" s="88"/>
      <c r="T95" s="88"/>
      <c r="U95" s="88"/>
      <c r="V95" s="90"/>
    </row>
    <row r="96" spans="1:22" ht="18.75" customHeight="1" thickBot="1">
      <c r="A96" s="95"/>
      <c r="B96" s="86" t="s">
        <v>250</v>
      </c>
      <c r="C96" s="144" t="s">
        <v>270</v>
      </c>
      <c r="D96" s="144">
        <v>10</v>
      </c>
      <c r="E96" s="95"/>
      <c r="F96" s="95"/>
      <c r="G96" s="95"/>
      <c r="H96" s="95"/>
      <c r="I96" s="97"/>
      <c r="J96" s="97"/>
      <c r="K96" s="97"/>
      <c r="L96" s="97"/>
      <c r="M96" s="97"/>
      <c r="N96" s="97"/>
      <c r="O96" s="97"/>
      <c r="P96" s="88"/>
      <c r="Q96" s="88"/>
      <c r="R96" s="88"/>
      <c r="S96" s="88"/>
      <c r="T96" s="88"/>
      <c r="U96" s="88"/>
      <c r="V96" s="90"/>
    </row>
    <row r="97" spans="1:24" ht="18.75" customHeight="1" thickBot="1">
      <c r="A97" s="95"/>
      <c r="B97" s="86" t="s">
        <v>149</v>
      </c>
      <c r="C97" s="144">
        <v>12</v>
      </c>
      <c r="D97" s="144">
        <v>10</v>
      </c>
      <c r="E97" s="95"/>
      <c r="F97" s="95"/>
      <c r="G97" s="95"/>
      <c r="H97" s="95"/>
      <c r="I97" s="97"/>
      <c r="J97" s="97"/>
      <c r="K97" s="97"/>
      <c r="L97" s="97"/>
      <c r="M97" s="97"/>
      <c r="N97" s="97"/>
      <c r="O97" s="97"/>
      <c r="P97" s="88"/>
      <c r="Q97" s="88"/>
      <c r="R97" s="88"/>
      <c r="S97" s="88"/>
      <c r="T97" s="88"/>
      <c r="U97" s="88"/>
      <c r="V97" s="90"/>
    </row>
    <row r="98" spans="1:24" ht="18.75" customHeight="1" thickBot="1">
      <c r="A98" s="95"/>
      <c r="B98" s="86" t="s">
        <v>147</v>
      </c>
      <c r="C98" s="144">
        <v>7.5</v>
      </c>
      <c r="D98" s="144">
        <v>7.5</v>
      </c>
      <c r="E98" s="95"/>
      <c r="F98" s="95"/>
      <c r="G98" s="95"/>
      <c r="H98" s="95"/>
      <c r="I98" s="97"/>
      <c r="J98" s="97"/>
      <c r="K98" s="97"/>
      <c r="L98" s="97"/>
      <c r="M98" s="97"/>
      <c r="N98" s="97"/>
      <c r="O98" s="97"/>
      <c r="P98" s="88"/>
      <c r="Q98" s="88"/>
      <c r="R98" s="88"/>
      <c r="S98" s="88"/>
      <c r="T98" s="88"/>
      <c r="U98" s="88"/>
      <c r="V98" s="90"/>
    </row>
    <row r="99" spans="1:24" ht="15.75" customHeight="1" thickBot="1">
      <c r="A99" s="95"/>
      <c r="B99" s="86" t="s">
        <v>126</v>
      </c>
      <c r="C99" s="144">
        <v>5</v>
      </c>
      <c r="D99" s="144">
        <v>5</v>
      </c>
      <c r="E99" s="95"/>
      <c r="F99" s="95"/>
      <c r="G99" s="95"/>
      <c r="H99" s="95"/>
      <c r="I99" s="97"/>
      <c r="J99" s="97"/>
      <c r="K99" s="97"/>
      <c r="L99" s="97"/>
      <c r="M99" s="97"/>
      <c r="N99" s="97"/>
      <c r="O99" s="97"/>
      <c r="P99" s="88"/>
      <c r="Q99" s="88"/>
      <c r="R99" s="88"/>
      <c r="S99" s="88"/>
      <c r="T99" s="88"/>
      <c r="U99" s="88"/>
      <c r="V99" s="90"/>
    </row>
    <row r="100" spans="1:24" ht="18" customHeight="1" thickBot="1">
      <c r="A100" s="95"/>
      <c r="B100" s="86" t="s">
        <v>143</v>
      </c>
      <c r="C100" s="144">
        <v>2</v>
      </c>
      <c r="D100" s="144">
        <v>2</v>
      </c>
      <c r="E100" s="95"/>
      <c r="F100" s="95"/>
      <c r="G100" s="95"/>
      <c r="H100" s="95"/>
      <c r="I100" s="97"/>
      <c r="J100" s="97"/>
      <c r="K100" s="97"/>
      <c r="L100" s="97"/>
      <c r="M100" s="97"/>
      <c r="N100" s="97"/>
      <c r="O100" s="97"/>
      <c r="P100" s="88"/>
      <c r="Q100" s="88"/>
      <c r="R100" s="88"/>
      <c r="S100" s="88"/>
      <c r="T100" s="88"/>
      <c r="U100" s="88"/>
      <c r="V100" s="90"/>
    </row>
    <row r="101" spans="1:24" ht="13.5" customHeight="1" thickBot="1">
      <c r="A101" s="95"/>
      <c r="B101" s="86" t="s">
        <v>269</v>
      </c>
      <c r="C101" s="144">
        <v>175</v>
      </c>
      <c r="D101" s="144">
        <v>175</v>
      </c>
      <c r="E101" s="95"/>
      <c r="F101" s="95"/>
      <c r="G101" s="95"/>
      <c r="H101" s="95"/>
      <c r="I101" s="97"/>
      <c r="J101" s="97"/>
      <c r="K101" s="97"/>
      <c r="L101" s="97"/>
      <c r="M101" s="97"/>
      <c r="N101" s="97"/>
      <c r="O101" s="97"/>
      <c r="P101" s="88"/>
      <c r="Q101" s="88"/>
      <c r="R101" s="88"/>
      <c r="S101" s="88"/>
      <c r="T101" s="88"/>
      <c r="U101" s="88"/>
      <c r="V101" s="90"/>
    </row>
    <row r="102" spans="1:24" ht="14.25" customHeight="1" thickBot="1">
      <c r="A102" s="98"/>
      <c r="B102" s="86" t="s">
        <v>128</v>
      </c>
      <c r="C102" s="144">
        <v>2</v>
      </c>
      <c r="D102" s="144">
        <v>2</v>
      </c>
      <c r="E102" s="92"/>
      <c r="F102" s="92"/>
      <c r="G102" s="92"/>
      <c r="H102" s="92"/>
      <c r="I102" s="92"/>
      <c r="J102" s="119"/>
      <c r="K102" s="119"/>
      <c r="L102" s="119"/>
      <c r="M102" s="119"/>
      <c r="N102" s="119"/>
      <c r="O102" s="119"/>
      <c r="P102" s="92"/>
      <c r="Q102" s="92"/>
      <c r="R102" s="92"/>
      <c r="S102" s="92"/>
      <c r="T102" s="92"/>
      <c r="U102" s="92"/>
      <c r="V102" s="90"/>
    </row>
    <row r="103" spans="1:24" ht="16.5" customHeight="1" thickBot="1">
      <c r="A103" s="91" t="s">
        <v>130</v>
      </c>
      <c r="B103" s="91" t="s">
        <v>129</v>
      </c>
      <c r="C103" s="91" t="s">
        <v>211</v>
      </c>
      <c r="D103" s="91">
        <v>15.83</v>
      </c>
      <c r="E103" s="91">
        <v>13.7</v>
      </c>
      <c r="F103" s="91">
        <v>16.97</v>
      </c>
      <c r="G103" s="91" t="s">
        <v>131</v>
      </c>
      <c r="H103" s="132">
        <v>5.6000000000000001E-2</v>
      </c>
      <c r="I103" s="132">
        <v>0.15</v>
      </c>
      <c r="J103" s="132">
        <v>16.875</v>
      </c>
      <c r="K103" s="132">
        <v>0.12</v>
      </c>
      <c r="L103" s="132">
        <v>11.925000000000001</v>
      </c>
      <c r="M103" s="132">
        <v>98.438000000000002</v>
      </c>
      <c r="N103" s="132">
        <v>19.574999999999999</v>
      </c>
      <c r="O103" s="133">
        <v>1.0009999999999999</v>
      </c>
      <c r="P103" s="90"/>
      <c r="Q103" s="130"/>
      <c r="R103" s="130"/>
      <c r="S103" s="130"/>
      <c r="T103" s="130"/>
      <c r="U103" s="130"/>
      <c r="V103" s="130"/>
      <c r="W103" s="130"/>
      <c r="X103" s="131"/>
    </row>
    <row r="104" spans="1:24" ht="16.5" customHeight="1" thickBot="1">
      <c r="A104" s="91"/>
      <c r="B104" s="94"/>
      <c r="C104" s="94" t="s">
        <v>137</v>
      </c>
      <c r="D104" s="94" t="s">
        <v>138</v>
      </c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0"/>
    </row>
    <row r="105" spans="1:24" ht="16.5" customHeight="1" thickBot="1">
      <c r="A105" s="91"/>
      <c r="B105" s="94" t="s">
        <v>123</v>
      </c>
      <c r="C105" s="94">
        <v>86</v>
      </c>
      <c r="D105" s="94">
        <v>74</v>
      </c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0"/>
    </row>
    <row r="106" spans="1:24" ht="16.5" customHeight="1" thickBot="1">
      <c r="A106" s="91"/>
      <c r="B106" s="94" t="s">
        <v>210</v>
      </c>
      <c r="C106" s="94">
        <v>100</v>
      </c>
      <c r="D106" s="94">
        <v>74</v>
      </c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0"/>
    </row>
    <row r="107" spans="1:24" ht="16.5" customHeight="1" thickBot="1">
      <c r="A107" s="91"/>
      <c r="B107" s="94" t="s">
        <v>125</v>
      </c>
      <c r="C107" s="94">
        <v>24</v>
      </c>
      <c r="D107" s="94">
        <v>24</v>
      </c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0"/>
    </row>
    <row r="108" spans="1:24" ht="16.5" customHeight="1" thickBot="1">
      <c r="A108" s="91"/>
      <c r="B108" s="94" t="s">
        <v>12</v>
      </c>
      <c r="C108" s="94">
        <v>18</v>
      </c>
      <c r="D108" s="94">
        <v>18</v>
      </c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0"/>
    </row>
    <row r="109" spans="1:24" ht="18.75" customHeight="1" thickBot="1">
      <c r="A109" s="91"/>
      <c r="B109" s="94" t="s">
        <v>126</v>
      </c>
      <c r="C109" s="94">
        <v>6</v>
      </c>
      <c r="D109" s="94">
        <v>6</v>
      </c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0"/>
    </row>
    <row r="110" spans="1:24" ht="15.75" thickBot="1">
      <c r="A110" s="91"/>
      <c r="B110" s="94" t="s">
        <v>127</v>
      </c>
      <c r="C110" s="94">
        <v>10</v>
      </c>
      <c r="D110" s="94">
        <v>10</v>
      </c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0"/>
    </row>
    <row r="111" spans="1:24" ht="15.75" thickBot="1">
      <c r="A111" s="91"/>
      <c r="B111" s="94" t="s">
        <v>128</v>
      </c>
      <c r="C111" s="94">
        <v>0.86</v>
      </c>
      <c r="D111" s="94">
        <v>0.86</v>
      </c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0"/>
    </row>
    <row r="112" spans="1:24" ht="15.75" thickBot="1">
      <c r="A112" s="91">
        <v>139</v>
      </c>
      <c r="B112" s="91" t="s">
        <v>121</v>
      </c>
      <c r="C112" s="102" t="s">
        <v>212</v>
      </c>
      <c r="D112" s="91">
        <v>2</v>
      </c>
      <c r="E112" s="91">
        <v>3.6</v>
      </c>
      <c r="F112" s="91">
        <v>10.6</v>
      </c>
      <c r="G112" s="91">
        <v>83</v>
      </c>
      <c r="H112" s="91">
        <v>0.03</v>
      </c>
      <c r="I112" s="91">
        <v>16.37</v>
      </c>
      <c r="J112" s="91">
        <v>0</v>
      </c>
      <c r="K112" s="91">
        <v>0.04</v>
      </c>
      <c r="L112" s="91">
        <v>55.8</v>
      </c>
      <c r="M112" s="91">
        <v>40.4</v>
      </c>
      <c r="N112" s="91">
        <v>19.7</v>
      </c>
      <c r="O112" s="91">
        <v>0.75</v>
      </c>
      <c r="P112" s="90"/>
    </row>
    <row r="113" spans="1:16" ht="15.75" thickBot="1">
      <c r="A113" s="91"/>
      <c r="B113" s="91"/>
      <c r="C113" s="91" t="s">
        <v>137</v>
      </c>
      <c r="D113" s="91" t="s">
        <v>138</v>
      </c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0"/>
    </row>
    <row r="114" spans="1:16" ht="15.75" thickBot="1">
      <c r="A114" s="91"/>
      <c r="B114" s="94" t="s">
        <v>144</v>
      </c>
      <c r="C114" s="94">
        <v>85.2</v>
      </c>
      <c r="D114" s="94">
        <v>68.400000000000006</v>
      </c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0"/>
    </row>
    <row r="115" spans="1:16" ht="15.75" thickBot="1">
      <c r="A115" s="91"/>
      <c r="B115" s="94" t="s">
        <v>145</v>
      </c>
      <c r="C115" s="94">
        <v>85.8</v>
      </c>
      <c r="D115" s="94">
        <v>60</v>
      </c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0"/>
    </row>
    <row r="116" spans="1:16" ht="26.25" thickBot="1">
      <c r="A116" s="91"/>
      <c r="B116" s="94" t="s">
        <v>146</v>
      </c>
      <c r="C116" s="94">
        <v>1.5</v>
      </c>
      <c r="D116" s="94">
        <v>1.5</v>
      </c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0"/>
    </row>
    <row r="117" spans="1:16" ht="15.75" thickBot="1">
      <c r="A117" s="91"/>
      <c r="B117" s="94" t="s">
        <v>126</v>
      </c>
      <c r="C117" s="94">
        <v>2.4</v>
      </c>
      <c r="D117" s="94">
        <v>2.4</v>
      </c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0"/>
    </row>
    <row r="118" spans="1:16" ht="15.75" thickBot="1">
      <c r="A118" s="91"/>
      <c r="B118" s="94" t="s">
        <v>147</v>
      </c>
      <c r="C118" s="94">
        <v>3.6</v>
      </c>
      <c r="D118" s="94">
        <v>3.6</v>
      </c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0"/>
    </row>
    <row r="119" spans="1:16" ht="15.75" thickBot="1">
      <c r="A119" s="91"/>
      <c r="B119" s="94" t="s">
        <v>148</v>
      </c>
      <c r="C119" s="94">
        <v>1.8</v>
      </c>
      <c r="D119" s="94">
        <v>1.5</v>
      </c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0"/>
    </row>
    <row r="120" spans="1:16" ht="15.75" thickBot="1">
      <c r="A120" s="91"/>
      <c r="B120" s="94" t="s">
        <v>149</v>
      </c>
      <c r="C120" s="94">
        <v>3</v>
      </c>
      <c r="D120" s="94">
        <v>2.4</v>
      </c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0"/>
    </row>
    <row r="121" spans="1:16" ht="15.75" thickBot="1">
      <c r="A121" s="91"/>
      <c r="B121" s="94" t="s">
        <v>150</v>
      </c>
      <c r="C121" s="94">
        <v>5.0000000000000001E-3</v>
      </c>
      <c r="D121" s="94">
        <v>5.0000000000000001E-3</v>
      </c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0"/>
    </row>
    <row r="122" spans="1:16" ht="15.75" thickBot="1">
      <c r="A122" s="91"/>
      <c r="B122" s="94" t="s">
        <v>151</v>
      </c>
      <c r="C122" s="94">
        <v>0.5</v>
      </c>
      <c r="D122" s="94">
        <v>0.5</v>
      </c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0"/>
    </row>
    <row r="123" spans="1:16" ht="15.75" thickBot="1">
      <c r="A123" s="91"/>
      <c r="B123" s="94" t="s">
        <v>135</v>
      </c>
      <c r="C123" s="94">
        <v>1.8</v>
      </c>
      <c r="D123" s="94">
        <v>1.8</v>
      </c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0"/>
    </row>
    <row r="124" spans="1:16" ht="26.25" thickBot="1">
      <c r="A124" s="91">
        <v>203</v>
      </c>
      <c r="B124" s="91" t="s">
        <v>152</v>
      </c>
      <c r="C124" s="141" t="s">
        <v>271</v>
      </c>
      <c r="D124" s="91">
        <v>5.4</v>
      </c>
      <c r="E124" s="91">
        <v>6.3</v>
      </c>
      <c r="F124" s="91">
        <v>36.6</v>
      </c>
      <c r="G124" s="91">
        <v>225</v>
      </c>
      <c r="H124" s="91">
        <v>4.9000000000000002E-2</v>
      </c>
      <c r="I124" s="91">
        <v>9.9000000000000005E-2</v>
      </c>
      <c r="J124" s="91">
        <v>51</v>
      </c>
      <c r="K124" s="91">
        <v>0.05</v>
      </c>
      <c r="L124" s="91">
        <v>75.08</v>
      </c>
      <c r="M124" s="91">
        <v>86.7</v>
      </c>
      <c r="N124" s="91">
        <v>22.74</v>
      </c>
      <c r="O124" s="91">
        <v>1.1000000000000001</v>
      </c>
      <c r="P124" s="90"/>
    </row>
    <row r="125" spans="1:16" ht="15.75" thickBot="1">
      <c r="A125" s="91"/>
      <c r="B125" s="91"/>
      <c r="C125" s="103" t="s">
        <v>139</v>
      </c>
      <c r="D125" s="103" t="s">
        <v>140</v>
      </c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0"/>
    </row>
    <row r="126" spans="1:16" ht="15.75" thickBot="1">
      <c r="A126" s="91"/>
      <c r="B126" s="94" t="s">
        <v>153</v>
      </c>
      <c r="C126" s="94">
        <v>63</v>
      </c>
      <c r="D126" s="94">
        <v>63</v>
      </c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0"/>
    </row>
    <row r="127" spans="1:16" ht="15.75" thickBot="1">
      <c r="A127" s="91"/>
      <c r="B127" s="94" t="s">
        <v>141</v>
      </c>
      <c r="C127" s="94">
        <v>8</v>
      </c>
      <c r="D127" s="94">
        <v>8</v>
      </c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0"/>
    </row>
    <row r="128" spans="1:16" ht="15.75" thickBot="1">
      <c r="A128" s="91"/>
      <c r="B128" s="94" t="s">
        <v>128</v>
      </c>
      <c r="C128" s="94">
        <v>2</v>
      </c>
      <c r="D128" s="94">
        <v>2</v>
      </c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0"/>
    </row>
    <row r="129" spans="1:16" ht="15.75" thickBot="1">
      <c r="A129" s="91"/>
      <c r="B129" s="94" t="s">
        <v>133</v>
      </c>
      <c r="C129" s="94">
        <v>315</v>
      </c>
      <c r="D129" s="94">
        <v>315</v>
      </c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0"/>
    </row>
    <row r="130" spans="1:16" ht="27.75" customHeight="1" thickBot="1">
      <c r="A130" s="91">
        <v>349</v>
      </c>
      <c r="B130" s="91" t="s">
        <v>154</v>
      </c>
      <c r="C130" s="91" t="s">
        <v>209</v>
      </c>
      <c r="D130" s="91">
        <v>0.08</v>
      </c>
      <c r="E130" s="91">
        <v>0</v>
      </c>
      <c r="F130" s="91">
        <v>21.82</v>
      </c>
      <c r="G130" s="91">
        <v>87.6</v>
      </c>
      <c r="H130" s="91">
        <v>8.0000000000000002E-3</v>
      </c>
      <c r="I130" s="91">
        <v>1.27</v>
      </c>
      <c r="J130" s="91" t="s">
        <v>14</v>
      </c>
      <c r="K130" s="91">
        <v>6.0000000000000001E-3</v>
      </c>
      <c r="L130" s="91">
        <v>10.28</v>
      </c>
      <c r="M130" s="91">
        <v>3.5</v>
      </c>
      <c r="N130" s="91">
        <v>3.2</v>
      </c>
      <c r="O130" s="91">
        <v>0.72</v>
      </c>
      <c r="P130" s="90"/>
    </row>
    <row r="131" spans="1:16" ht="15.75" thickBot="1">
      <c r="A131" s="91"/>
      <c r="B131" s="94"/>
      <c r="C131" s="91" t="s">
        <v>139</v>
      </c>
      <c r="D131" s="91" t="s">
        <v>140</v>
      </c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0"/>
    </row>
    <row r="132" spans="1:16" ht="39" thickBot="1">
      <c r="A132" s="91"/>
      <c r="B132" s="94" t="s">
        <v>155</v>
      </c>
      <c r="C132" s="94">
        <v>20</v>
      </c>
      <c r="D132" s="94">
        <v>20</v>
      </c>
      <c r="E132" s="94"/>
      <c r="F132" s="94"/>
      <c r="G132" s="91"/>
      <c r="H132" s="91"/>
      <c r="I132" s="91"/>
      <c r="J132" s="91"/>
      <c r="K132" s="91"/>
      <c r="L132" s="91"/>
      <c r="M132" s="91"/>
      <c r="N132" s="91"/>
      <c r="O132" s="91"/>
      <c r="P132" s="90"/>
    </row>
    <row r="133" spans="1:16" ht="15.75" thickBot="1">
      <c r="A133" s="91"/>
      <c r="B133" s="94" t="s">
        <v>133</v>
      </c>
      <c r="C133" s="94">
        <v>200</v>
      </c>
      <c r="D133" s="94">
        <v>200</v>
      </c>
      <c r="E133" s="94"/>
      <c r="F133" s="94"/>
      <c r="G133" s="91"/>
      <c r="H133" s="91"/>
      <c r="I133" s="91"/>
      <c r="J133" s="91"/>
      <c r="K133" s="91"/>
      <c r="L133" s="91"/>
      <c r="M133" s="91"/>
      <c r="N133" s="91"/>
      <c r="O133" s="91"/>
      <c r="P133" s="90"/>
    </row>
    <row r="134" spans="1:16" ht="15.75" thickBot="1">
      <c r="A134" s="91"/>
      <c r="B134" s="94" t="s">
        <v>143</v>
      </c>
      <c r="C134" s="94">
        <v>20</v>
      </c>
      <c r="D134" s="94">
        <v>20</v>
      </c>
      <c r="E134" s="94"/>
      <c r="F134" s="94"/>
      <c r="G134" s="91"/>
      <c r="H134" s="91"/>
      <c r="I134" s="91"/>
      <c r="J134" s="91"/>
      <c r="K134" s="91"/>
      <c r="L134" s="91"/>
      <c r="M134" s="91"/>
      <c r="N134" s="91"/>
      <c r="O134" s="91"/>
      <c r="P134" s="90"/>
    </row>
    <row r="135" spans="1:16" ht="15.75" thickBot="1">
      <c r="A135" s="91"/>
      <c r="B135" s="94" t="s">
        <v>156</v>
      </c>
      <c r="C135" s="94">
        <v>0.2</v>
      </c>
      <c r="D135" s="94">
        <v>0.2</v>
      </c>
      <c r="E135" s="94"/>
      <c r="F135" s="94"/>
      <c r="G135" s="91"/>
      <c r="H135" s="91"/>
      <c r="I135" s="91"/>
      <c r="J135" s="91"/>
      <c r="K135" s="91"/>
      <c r="L135" s="91"/>
      <c r="M135" s="91"/>
      <c r="N135" s="91"/>
      <c r="O135" s="91"/>
      <c r="P135" s="90"/>
    </row>
    <row r="136" spans="1:16" ht="15.75" thickBot="1">
      <c r="A136" s="104"/>
      <c r="B136" s="91" t="s">
        <v>157</v>
      </c>
      <c r="C136" s="160" t="s">
        <v>264</v>
      </c>
      <c r="D136" s="122">
        <v>1.95</v>
      </c>
      <c r="E136" s="122">
        <v>0.3</v>
      </c>
      <c r="F136" s="122">
        <v>12</v>
      </c>
      <c r="G136" s="122">
        <v>58.5</v>
      </c>
      <c r="H136" s="122">
        <v>0.14000000000000001</v>
      </c>
      <c r="I136" s="122" t="s">
        <v>14</v>
      </c>
      <c r="J136" s="122" t="s">
        <v>14</v>
      </c>
      <c r="K136" s="122">
        <v>0.05</v>
      </c>
      <c r="L136" s="122">
        <v>20.7</v>
      </c>
      <c r="M136" s="122">
        <v>78.3</v>
      </c>
      <c r="N136" s="122">
        <v>29.7</v>
      </c>
      <c r="O136" s="99">
        <v>1.8</v>
      </c>
      <c r="P136" s="90"/>
    </row>
    <row r="137" spans="1:16" ht="15.75" thickBot="1">
      <c r="A137" s="88"/>
      <c r="B137" s="91" t="s">
        <v>12</v>
      </c>
      <c r="C137" s="161" t="s">
        <v>264</v>
      </c>
      <c r="D137" s="123">
        <v>2.4</v>
      </c>
      <c r="E137" s="123">
        <v>0.4</v>
      </c>
      <c r="F137" s="123">
        <v>12.6</v>
      </c>
      <c r="G137" s="123">
        <v>63.48</v>
      </c>
      <c r="H137" s="123">
        <v>6.8000000000000005E-2</v>
      </c>
      <c r="I137" s="123" t="s">
        <v>14</v>
      </c>
      <c r="J137" s="123" t="s">
        <v>14</v>
      </c>
      <c r="K137" s="123">
        <v>2.7E-2</v>
      </c>
      <c r="L137" s="123">
        <v>16</v>
      </c>
      <c r="M137" s="123">
        <v>65</v>
      </c>
      <c r="N137" s="123">
        <v>19.2</v>
      </c>
      <c r="O137" s="124">
        <v>1.63</v>
      </c>
      <c r="P137" s="90"/>
    </row>
    <row r="138" spans="1:16" ht="15.75" thickBot="1">
      <c r="A138" s="88"/>
      <c r="B138" s="91" t="s">
        <v>13</v>
      </c>
      <c r="C138" s="91">
        <v>878</v>
      </c>
      <c r="D138" s="91">
        <v>29.49</v>
      </c>
      <c r="E138" s="91">
        <v>29.2</v>
      </c>
      <c r="F138" s="91">
        <v>125.98</v>
      </c>
      <c r="G138" s="91">
        <v>950.88</v>
      </c>
      <c r="H138" s="99">
        <v>0.85499999999999998</v>
      </c>
      <c r="I138" s="91">
        <f>SUM(I112:I137)</f>
        <v>17.739000000000001</v>
      </c>
      <c r="J138" s="91">
        <f t="shared" ref="J138:O138" si="0">SUM(J103:J137)</f>
        <v>67.875</v>
      </c>
      <c r="K138" s="91">
        <f t="shared" si="0"/>
        <v>0.29300000000000004</v>
      </c>
      <c r="L138" s="91">
        <f t="shared" si="0"/>
        <v>189.785</v>
      </c>
      <c r="M138" s="91">
        <f t="shared" si="0"/>
        <v>372.33800000000002</v>
      </c>
      <c r="N138" s="91">
        <f t="shared" si="0"/>
        <v>114.11500000000001</v>
      </c>
      <c r="O138" s="91">
        <f t="shared" si="0"/>
        <v>7.0009999999999994</v>
      </c>
      <c r="P138" s="90"/>
    </row>
    <row r="139" spans="1:16" ht="27.75" customHeight="1">
      <c r="A139" s="190"/>
      <c r="B139" s="177"/>
      <c r="C139" s="177"/>
      <c r="D139" s="177"/>
      <c r="E139" s="177"/>
      <c r="F139" s="177"/>
      <c r="G139" s="179" t="s">
        <v>232</v>
      </c>
      <c r="H139" s="177"/>
      <c r="I139" s="177"/>
      <c r="J139" s="177"/>
      <c r="K139" s="177"/>
      <c r="L139" s="177"/>
      <c r="M139" s="177"/>
      <c r="N139" s="177"/>
      <c r="O139" s="177"/>
      <c r="P139" s="90"/>
    </row>
    <row r="140" spans="1:16" ht="17.25" customHeight="1" thickBot="1">
      <c r="A140" s="203"/>
      <c r="B140" s="129"/>
      <c r="C140" s="129"/>
      <c r="D140" s="129"/>
      <c r="E140" s="129"/>
      <c r="F140" s="129"/>
      <c r="G140" s="129" t="s">
        <v>306</v>
      </c>
      <c r="H140" s="129"/>
      <c r="I140" s="129"/>
      <c r="J140" s="129"/>
      <c r="K140" s="129"/>
      <c r="L140" s="129"/>
      <c r="M140" s="129"/>
      <c r="N140" s="129"/>
      <c r="O140" s="129"/>
      <c r="P140" s="90"/>
    </row>
    <row r="141" spans="1:16" ht="33" customHeight="1" thickBot="1">
      <c r="A141" s="267">
        <v>302</v>
      </c>
      <c r="B141" s="267" t="s">
        <v>184</v>
      </c>
      <c r="C141" s="267" t="s">
        <v>276</v>
      </c>
      <c r="D141" s="267">
        <v>7.5</v>
      </c>
      <c r="E141" s="267">
        <v>6.3</v>
      </c>
      <c r="F141" s="267">
        <v>40.729999999999997</v>
      </c>
      <c r="G141" s="267">
        <v>249.6</v>
      </c>
      <c r="H141" s="267">
        <v>9.1999999999999998E-2</v>
      </c>
      <c r="I141" s="267">
        <v>0</v>
      </c>
      <c r="J141" s="267">
        <v>21</v>
      </c>
      <c r="K141" s="267">
        <v>3.6999999999999998E-2</v>
      </c>
      <c r="L141" s="267">
        <v>39.229999999999997</v>
      </c>
      <c r="M141" s="267">
        <v>164.4</v>
      </c>
      <c r="N141" s="267">
        <v>23.75</v>
      </c>
      <c r="O141" s="267">
        <v>0.87</v>
      </c>
      <c r="P141" s="90"/>
    </row>
    <row r="142" spans="1:16" ht="25.5" customHeight="1" thickBot="1">
      <c r="A142" s="267"/>
      <c r="B142" s="267"/>
      <c r="C142" s="267"/>
      <c r="D142" s="267"/>
      <c r="E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90"/>
    </row>
    <row r="143" spans="1:16" ht="17.25" customHeight="1" thickBot="1">
      <c r="A143" s="176"/>
      <c r="B143" s="176"/>
      <c r="C143" s="103" t="s">
        <v>137</v>
      </c>
      <c r="D143" s="103" t="s">
        <v>138</v>
      </c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90"/>
    </row>
    <row r="144" spans="1:16" ht="17.25" customHeight="1" thickBot="1">
      <c r="A144" s="180"/>
      <c r="B144" s="180" t="s">
        <v>185</v>
      </c>
      <c r="C144" s="180">
        <v>75</v>
      </c>
      <c r="D144" s="180">
        <v>75</v>
      </c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90"/>
    </row>
    <row r="145" spans="1:16" ht="17.25" customHeight="1" thickBot="1">
      <c r="A145" s="180"/>
      <c r="B145" s="180" t="s">
        <v>141</v>
      </c>
      <c r="C145" s="180">
        <v>5.25</v>
      </c>
      <c r="D145" s="180">
        <v>5.25</v>
      </c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90"/>
    </row>
    <row r="146" spans="1:16" ht="15.75" thickBot="1">
      <c r="A146" s="180"/>
      <c r="B146" s="180" t="s">
        <v>179</v>
      </c>
      <c r="C146" s="180">
        <v>3.6</v>
      </c>
      <c r="D146" s="180">
        <v>3.6</v>
      </c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90"/>
    </row>
    <row r="147" spans="1:16" ht="15.75" thickBot="1">
      <c r="A147" s="180"/>
      <c r="B147" s="180" t="s">
        <v>133</v>
      </c>
      <c r="C147" s="180">
        <v>285</v>
      </c>
      <c r="D147" s="180">
        <v>285</v>
      </c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90"/>
    </row>
    <row r="148" spans="1:16" ht="15.75" thickBot="1">
      <c r="A148" s="176">
        <v>73</v>
      </c>
      <c r="B148" s="176" t="s">
        <v>41</v>
      </c>
      <c r="C148" s="102" t="s">
        <v>212</v>
      </c>
      <c r="D148" s="176">
        <v>0.84</v>
      </c>
      <c r="E148" s="176">
        <v>2.88</v>
      </c>
      <c r="F148" s="176">
        <v>5.0999999999999996</v>
      </c>
      <c r="G148" s="176">
        <v>49.8</v>
      </c>
      <c r="H148" s="176">
        <v>2.8000000000000001E-2</v>
      </c>
      <c r="I148" s="176">
        <v>9.76</v>
      </c>
      <c r="J148" s="176" t="s">
        <v>14</v>
      </c>
      <c r="K148" s="176">
        <v>2.1999999999999999E-2</v>
      </c>
      <c r="L148" s="176">
        <v>11.21</v>
      </c>
      <c r="M148" s="176">
        <v>20.5</v>
      </c>
      <c r="N148" s="176">
        <v>9.76</v>
      </c>
      <c r="O148" s="176">
        <v>0.95</v>
      </c>
      <c r="P148" s="90"/>
    </row>
    <row r="149" spans="1:16" ht="15.75" thickBot="1">
      <c r="A149" s="247">
        <v>213</v>
      </c>
      <c r="B149" s="248" t="s">
        <v>347</v>
      </c>
      <c r="C149" s="249" t="s">
        <v>348</v>
      </c>
      <c r="D149" s="250">
        <v>5.08</v>
      </c>
      <c r="E149" s="251">
        <v>4.5999999999999996</v>
      </c>
      <c r="F149" s="251">
        <v>0.28000000000000003</v>
      </c>
      <c r="G149" s="251">
        <v>63</v>
      </c>
      <c r="H149" s="251">
        <v>0.09</v>
      </c>
      <c r="I149" s="251">
        <v>0.18</v>
      </c>
      <c r="J149" s="251" t="s">
        <v>14</v>
      </c>
      <c r="K149" s="251">
        <v>22</v>
      </c>
      <c r="L149" s="251">
        <v>1</v>
      </c>
      <c r="M149" s="231"/>
      <c r="N149" s="231"/>
      <c r="O149" s="231"/>
      <c r="P149" s="90"/>
    </row>
    <row r="150" spans="1:16" ht="15.75" thickBot="1">
      <c r="B150" s="176" t="s">
        <v>157</v>
      </c>
      <c r="C150" s="160" t="s">
        <v>264</v>
      </c>
      <c r="D150" s="122">
        <v>1.95</v>
      </c>
      <c r="E150" s="122">
        <v>0.3</v>
      </c>
      <c r="F150" s="122">
        <v>12</v>
      </c>
      <c r="G150" s="122">
        <v>58.5</v>
      </c>
      <c r="H150" s="122">
        <v>0.14000000000000001</v>
      </c>
      <c r="I150" s="122" t="s">
        <v>14</v>
      </c>
      <c r="J150" s="122" t="s">
        <v>14</v>
      </c>
      <c r="K150" s="122">
        <v>0.05</v>
      </c>
      <c r="L150" s="122">
        <v>20.7</v>
      </c>
      <c r="M150" s="122">
        <v>78.3</v>
      </c>
      <c r="N150" s="122">
        <v>29.7</v>
      </c>
      <c r="O150" s="176">
        <v>1.8</v>
      </c>
      <c r="P150" s="90"/>
    </row>
    <row r="151" spans="1:16" ht="15.75" thickBot="1">
      <c r="A151" s="227">
        <v>376</v>
      </c>
      <c r="B151" s="177" t="s">
        <v>17</v>
      </c>
      <c r="C151" s="227" t="s">
        <v>18</v>
      </c>
      <c r="D151" s="227">
        <v>0.1</v>
      </c>
      <c r="E151" s="227">
        <v>0</v>
      </c>
      <c r="F151" s="227">
        <v>15</v>
      </c>
      <c r="G151" s="227">
        <v>60</v>
      </c>
      <c r="H151" s="227"/>
      <c r="I151" s="228">
        <v>2.7E-2</v>
      </c>
      <c r="J151" s="177"/>
      <c r="K151" s="177"/>
      <c r="L151" s="177">
        <v>10.66</v>
      </c>
      <c r="M151" s="177">
        <v>2.13</v>
      </c>
      <c r="N151" s="177">
        <v>1.2</v>
      </c>
      <c r="O151" s="177">
        <v>0.25</v>
      </c>
      <c r="P151" s="90"/>
    </row>
    <row r="152" spans="1:16" ht="15.75" thickBot="1">
      <c r="A152" s="233"/>
      <c r="B152" s="89" t="s">
        <v>13</v>
      </c>
      <c r="C152" s="233">
        <v>540</v>
      </c>
      <c r="D152" s="233"/>
      <c r="E152" s="233"/>
      <c r="F152" s="233"/>
      <c r="G152" s="233"/>
      <c r="H152" s="233"/>
      <c r="I152" s="146"/>
      <c r="J152" s="129"/>
      <c r="K152" s="129"/>
      <c r="L152" s="129"/>
      <c r="M152" s="129"/>
      <c r="N152" s="129"/>
      <c r="O152" s="129"/>
      <c r="P152" s="90"/>
    </row>
    <row r="153" spans="1:16" ht="26.25" customHeight="1">
      <c r="A153" s="203"/>
      <c r="C153" s="129"/>
      <c r="D153" s="129"/>
      <c r="E153" s="129"/>
      <c r="F153" s="129"/>
      <c r="G153" s="213" t="s">
        <v>304</v>
      </c>
      <c r="H153" s="129"/>
      <c r="I153" s="129"/>
      <c r="J153" s="129"/>
      <c r="K153" s="129"/>
      <c r="L153" s="129"/>
      <c r="M153" s="129"/>
      <c r="N153" s="129"/>
      <c r="O153" s="129"/>
      <c r="P153" s="90"/>
    </row>
    <row r="154" spans="1:16" ht="26.25" thickBot="1">
      <c r="A154" s="205">
        <v>103</v>
      </c>
      <c r="B154" s="206" t="s">
        <v>272</v>
      </c>
      <c r="C154" s="205">
        <v>250</v>
      </c>
      <c r="D154" s="207">
        <v>2.65</v>
      </c>
      <c r="E154" s="208">
        <v>2.78</v>
      </c>
      <c r="F154" s="208">
        <v>24.23</v>
      </c>
      <c r="G154" s="208">
        <v>132.5</v>
      </c>
      <c r="H154" s="209">
        <v>0.22800000000000001</v>
      </c>
      <c r="I154" s="210">
        <v>5.8129999999999997</v>
      </c>
      <c r="J154" s="207" t="s">
        <v>14</v>
      </c>
      <c r="K154" s="208">
        <v>0.06</v>
      </c>
      <c r="L154" s="207">
        <v>38.075000000000003</v>
      </c>
      <c r="M154" s="208">
        <v>87.174999999999997</v>
      </c>
      <c r="N154" s="208">
        <v>35.299999999999997</v>
      </c>
      <c r="O154" s="208">
        <v>2.0249999999999999</v>
      </c>
      <c r="P154" s="90"/>
    </row>
    <row r="155" spans="1:16" ht="15.75" thickBot="1">
      <c r="A155" s="88"/>
      <c r="C155" s="176" t="s">
        <v>139</v>
      </c>
      <c r="D155" s="176" t="s">
        <v>140</v>
      </c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90"/>
    </row>
    <row r="156" spans="1:16" ht="15.75" thickBot="1">
      <c r="A156" s="88"/>
      <c r="B156" s="86" t="s">
        <v>153</v>
      </c>
      <c r="C156" s="144">
        <v>10</v>
      </c>
      <c r="D156" s="144">
        <v>10</v>
      </c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90"/>
    </row>
    <row r="157" spans="1:16" ht="15.75" thickBot="1">
      <c r="A157" s="88"/>
      <c r="B157" s="86" t="s">
        <v>249</v>
      </c>
      <c r="C157" s="144">
        <v>100</v>
      </c>
      <c r="D157" s="144">
        <v>100</v>
      </c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90"/>
    </row>
    <row r="158" spans="1:16" ht="15.75" thickBot="1">
      <c r="A158" s="88"/>
      <c r="B158" s="86" t="s">
        <v>250</v>
      </c>
      <c r="C158" s="166">
        <v>12.05</v>
      </c>
      <c r="D158" s="144">
        <v>10</v>
      </c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90"/>
    </row>
    <row r="159" spans="1:16" ht="15.75" thickBot="1">
      <c r="A159" s="88"/>
      <c r="B159" s="86" t="s">
        <v>149</v>
      </c>
      <c r="C159" s="144">
        <v>12</v>
      </c>
      <c r="D159" s="144">
        <v>10</v>
      </c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90"/>
    </row>
    <row r="160" spans="1:16" ht="15.75" thickBot="1">
      <c r="A160" s="88"/>
      <c r="B160" s="86" t="s">
        <v>126</v>
      </c>
      <c r="C160" s="144">
        <v>2.5</v>
      </c>
      <c r="D160" s="144">
        <v>2.5</v>
      </c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90"/>
    </row>
    <row r="161" spans="1:16" ht="15.75" thickBot="1">
      <c r="A161" s="88"/>
      <c r="B161" s="86" t="s">
        <v>269</v>
      </c>
      <c r="C161" s="144">
        <v>175</v>
      </c>
      <c r="D161" s="144">
        <v>175</v>
      </c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90"/>
    </row>
    <row r="162" spans="1:16" ht="15.75" thickBot="1">
      <c r="A162" s="88"/>
      <c r="B162" s="86" t="s">
        <v>128</v>
      </c>
      <c r="C162" s="144">
        <v>2</v>
      </c>
      <c r="D162" s="144">
        <v>2</v>
      </c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90"/>
    </row>
    <row r="163" spans="1:16" ht="26.25" thickBot="1">
      <c r="A163" s="91">
        <v>229</v>
      </c>
      <c r="B163" s="91" t="s">
        <v>158</v>
      </c>
      <c r="C163" s="91" t="s">
        <v>213</v>
      </c>
      <c r="D163" s="91">
        <v>18.18</v>
      </c>
      <c r="E163" s="91">
        <v>28.8</v>
      </c>
      <c r="F163" s="91">
        <v>8.64</v>
      </c>
      <c r="G163" s="91">
        <v>205.2</v>
      </c>
      <c r="H163" s="91">
        <v>0.05</v>
      </c>
      <c r="I163" s="91">
        <v>2.6</v>
      </c>
      <c r="J163" s="91">
        <v>21.25</v>
      </c>
      <c r="K163" s="91">
        <v>8.3000000000000004E-2</v>
      </c>
      <c r="L163" s="91">
        <v>82.88</v>
      </c>
      <c r="M163" s="91">
        <v>139.77000000000001</v>
      </c>
      <c r="N163" s="91">
        <v>46.5</v>
      </c>
      <c r="O163" s="91">
        <v>0.81299999999999994</v>
      </c>
      <c r="P163" s="90"/>
    </row>
    <row r="164" spans="1:16" ht="15.75" thickBot="1">
      <c r="A164" s="91"/>
      <c r="B164" s="91"/>
      <c r="C164" s="91" t="s">
        <v>137</v>
      </c>
      <c r="D164" s="91" t="s">
        <v>138</v>
      </c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0"/>
    </row>
    <row r="165" spans="1:16" ht="15.75" thickBot="1">
      <c r="A165" s="91"/>
      <c r="B165" s="94" t="s">
        <v>159</v>
      </c>
      <c r="C165" s="94">
        <v>221</v>
      </c>
      <c r="D165" s="94">
        <v>110</v>
      </c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0"/>
    </row>
    <row r="166" spans="1:16" ht="15.75" thickBot="1">
      <c r="A166" s="91"/>
      <c r="B166" s="94" t="s">
        <v>160</v>
      </c>
      <c r="C166" s="94">
        <v>19</v>
      </c>
      <c r="D166" s="94">
        <v>19</v>
      </c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0"/>
    </row>
    <row r="167" spans="1:16" ht="15.75" thickBot="1">
      <c r="A167" s="91"/>
      <c r="B167" s="94" t="s">
        <v>148</v>
      </c>
      <c r="C167" s="94">
        <v>23</v>
      </c>
      <c r="D167" s="94">
        <v>18</v>
      </c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0"/>
    </row>
    <row r="168" spans="1:16" ht="15.75" thickBot="1">
      <c r="A168" s="91"/>
      <c r="B168" s="94" t="s">
        <v>149</v>
      </c>
      <c r="C168" s="94">
        <v>10</v>
      </c>
      <c r="D168" s="94">
        <v>8</v>
      </c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0"/>
    </row>
    <row r="169" spans="1:16" ht="15.75" thickBot="1">
      <c r="A169" s="91"/>
      <c r="B169" s="94" t="s">
        <v>147</v>
      </c>
      <c r="C169" s="94">
        <v>10</v>
      </c>
      <c r="D169" s="94">
        <v>10</v>
      </c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0"/>
    </row>
    <row r="170" spans="1:16" ht="15.75" thickBot="1">
      <c r="A170" s="91"/>
      <c r="B170" s="94" t="s">
        <v>126</v>
      </c>
      <c r="C170" s="94">
        <v>5</v>
      </c>
      <c r="D170" s="94">
        <v>5</v>
      </c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0"/>
    </row>
    <row r="171" spans="1:16" ht="26.25" thickBot="1">
      <c r="A171" s="91"/>
      <c r="B171" s="94" t="s">
        <v>146</v>
      </c>
      <c r="C171" s="94">
        <v>2.5</v>
      </c>
      <c r="D171" s="94">
        <v>2</v>
      </c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0"/>
    </row>
    <row r="172" spans="1:16" ht="15.75" thickBot="1">
      <c r="A172" s="91"/>
      <c r="B172" s="94" t="s">
        <v>135</v>
      </c>
      <c r="C172" s="94">
        <v>2</v>
      </c>
      <c r="D172" s="94">
        <v>2</v>
      </c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0"/>
    </row>
    <row r="173" spans="1:16" ht="15.75" thickBot="1">
      <c r="A173" s="91"/>
      <c r="B173" s="94" t="s">
        <v>150</v>
      </c>
      <c r="C173" s="94">
        <v>0.01</v>
      </c>
      <c r="D173" s="94">
        <v>0.01</v>
      </c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0"/>
    </row>
    <row r="174" spans="1:16" ht="15.75" thickBot="1">
      <c r="A174" s="91">
        <v>312</v>
      </c>
      <c r="B174" s="91" t="s">
        <v>16</v>
      </c>
      <c r="C174" s="141" t="s">
        <v>263</v>
      </c>
      <c r="D174" s="146">
        <v>3.7</v>
      </c>
      <c r="E174" s="146">
        <v>6.1</v>
      </c>
      <c r="F174" s="146">
        <v>22.3</v>
      </c>
      <c r="G174" s="146">
        <v>159.1</v>
      </c>
      <c r="H174" s="146">
        <v>0.16700000000000001</v>
      </c>
      <c r="I174" s="146">
        <v>21.792999999999999</v>
      </c>
      <c r="J174" s="146">
        <v>39.6</v>
      </c>
      <c r="K174" s="146">
        <v>0.13300000000000001</v>
      </c>
      <c r="L174" s="146"/>
      <c r="M174" s="146">
        <v>44.37</v>
      </c>
      <c r="N174" s="146">
        <v>103.914</v>
      </c>
      <c r="O174" s="146">
        <v>33.299999999999997</v>
      </c>
      <c r="P174" s="90"/>
    </row>
    <row r="175" spans="1:16" ht="15.75" thickBot="1">
      <c r="A175" s="91"/>
      <c r="B175" s="94" t="s">
        <v>161</v>
      </c>
      <c r="C175" s="144">
        <v>205</v>
      </c>
      <c r="D175" s="144">
        <v>154</v>
      </c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0"/>
    </row>
    <row r="176" spans="1:16" ht="15.75" thickBot="1">
      <c r="A176" s="91"/>
      <c r="B176" s="94" t="s">
        <v>162</v>
      </c>
      <c r="C176" s="144">
        <v>28.4</v>
      </c>
      <c r="D176" s="166">
        <v>27</v>
      </c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0"/>
    </row>
    <row r="177" spans="1:16" ht="15.75" thickBot="1">
      <c r="A177" s="91"/>
      <c r="B177" s="94" t="s">
        <v>141</v>
      </c>
      <c r="C177" s="144">
        <v>6.3</v>
      </c>
      <c r="D177" s="144">
        <v>6.3</v>
      </c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0"/>
    </row>
    <row r="178" spans="1:16" ht="27.75" customHeight="1" thickBot="1">
      <c r="A178" s="91" t="s">
        <v>163</v>
      </c>
      <c r="B178" s="91" t="s">
        <v>214</v>
      </c>
      <c r="C178" s="144" t="s">
        <v>288</v>
      </c>
      <c r="D178" s="144">
        <v>1</v>
      </c>
      <c r="E178" s="91">
        <v>0.12</v>
      </c>
      <c r="F178" s="91">
        <v>1.92</v>
      </c>
      <c r="G178" s="91">
        <v>15.6</v>
      </c>
      <c r="H178" s="91">
        <v>5.5E-2</v>
      </c>
      <c r="I178" s="91">
        <v>10.25</v>
      </c>
      <c r="J178" s="91"/>
      <c r="K178" s="91">
        <v>4.2999999999999997E-2</v>
      </c>
      <c r="L178" s="91">
        <v>23.2</v>
      </c>
      <c r="M178" s="91">
        <v>44.97</v>
      </c>
      <c r="N178" s="91">
        <v>20.75</v>
      </c>
      <c r="O178" s="91">
        <v>0.75</v>
      </c>
      <c r="P178" s="90"/>
    </row>
    <row r="179" spans="1:16" ht="15.75" thickBot="1">
      <c r="A179" s="91"/>
      <c r="B179" s="91"/>
      <c r="C179" s="91" t="s">
        <v>137</v>
      </c>
      <c r="D179" s="91" t="s">
        <v>138</v>
      </c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0"/>
    </row>
    <row r="180" spans="1:16" ht="15.75" thickBot="1">
      <c r="A180" s="94"/>
      <c r="B180" s="94" t="s">
        <v>165</v>
      </c>
      <c r="C180" s="153">
        <v>108</v>
      </c>
      <c r="D180" s="153">
        <v>100</v>
      </c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0"/>
    </row>
    <row r="181" spans="1:16" ht="15.75" thickBot="1">
      <c r="A181" s="94"/>
      <c r="B181" s="94" t="s">
        <v>166</v>
      </c>
      <c r="C181" s="153">
        <v>108</v>
      </c>
      <c r="D181" s="153">
        <v>100</v>
      </c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0"/>
    </row>
    <row r="182" spans="1:16" ht="15.75" thickBot="1">
      <c r="A182" s="94">
        <v>71</v>
      </c>
      <c r="B182" s="94" t="s">
        <v>167</v>
      </c>
      <c r="C182" s="153">
        <v>115</v>
      </c>
      <c r="D182" s="153">
        <v>100</v>
      </c>
      <c r="E182" s="91">
        <v>0.12</v>
      </c>
      <c r="F182" s="91">
        <v>2.16</v>
      </c>
      <c r="G182" s="91">
        <v>9.6</v>
      </c>
      <c r="H182" s="91">
        <v>5.5E-2</v>
      </c>
      <c r="I182" s="91">
        <v>10.25</v>
      </c>
      <c r="J182" s="91"/>
      <c r="K182" s="91">
        <v>4.2999999999999997E-2</v>
      </c>
      <c r="L182" s="91"/>
      <c r="M182" s="91"/>
      <c r="N182" s="91"/>
      <c r="O182" s="91"/>
      <c r="P182" s="90"/>
    </row>
    <row r="183" spans="1:16" ht="15.75" thickBot="1">
      <c r="A183" s="94"/>
      <c r="B183" s="94" t="s">
        <v>168</v>
      </c>
      <c r="C183" s="153">
        <v>104</v>
      </c>
      <c r="D183" s="153">
        <v>100</v>
      </c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0"/>
    </row>
    <row r="184" spans="1:16" ht="15.75" thickBot="1">
      <c r="A184" s="91">
        <v>377</v>
      </c>
      <c r="B184" s="91" t="s">
        <v>11</v>
      </c>
      <c r="C184" s="91" t="s">
        <v>215</v>
      </c>
      <c r="D184" s="91">
        <v>0.2</v>
      </c>
      <c r="E184" s="91">
        <v>0</v>
      </c>
      <c r="F184" s="91">
        <v>16</v>
      </c>
      <c r="G184" s="91">
        <v>65</v>
      </c>
      <c r="H184" s="91">
        <v>0</v>
      </c>
      <c r="I184" s="91">
        <v>3.1440000000000001</v>
      </c>
      <c r="J184" s="91">
        <v>0</v>
      </c>
      <c r="K184" s="91">
        <v>0</v>
      </c>
      <c r="L184" s="91">
        <v>14.222</v>
      </c>
      <c r="M184" s="91">
        <v>4.444</v>
      </c>
      <c r="N184" s="91">
        <v>2.444</v>
      </c>
      <c r="O184" s="91">
        <v>0.35499999999999998</v>
      </c>
      <c r="P184" s="90"/>
    </row>
    <row r="185" spans="1:16" ht="15.75" thickBot="1">
      <c r="A185" s="91"/>
      <c r="B185" s="91"/>
      <c r="C185" s="103" t="s">
        <v>137</v>
      </c>
      <c r="D185" s="103" t="s">
        <v>138</v>
      </c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0"/>
    </row>
    <row r="186" spans="1:16" ht="26.25" thickBot="1">
      <c r="A186" s="91"/>
      <c r="B186" s="94" t="s">
        <v>142</v>
      </c>
      <c r="C186" s="94">
        <v>0.5</v>
      </c>
      <c r="D186" s="94">
        <v>0.5</v>
      </c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0"/>
    </row>
    <row r="187" spans="1:16" ht="15.75" thickBot="1">
      <c r="A187" s="91"/>
      <c r="B187" s="94" t="s">
        <v>132</v>
      </c>
      <c r="C187" s="94">
        <v>54</v>
      </c>
      <c r="D187" s="94">
        <v>54</v>
      </c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0"/>
    </row>
    <row r="188" spans="1:16" ht="15.75" thickBot="1">
      <c r="A188" s="91"/>
      <c r="B188" s="94" t="s">
        <v>135</v>
      </c>
      <c r="C188" s="94">
        <v>15</v>
      </c>
      <c r="D188" s="94">
        <v>15</v>
      </c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0"/>
    </row>
    <row r="189" spans="1:16" ht="15.75" thickBot="1">
      <c r="A189" s="91"/>
      <c r="B189" s="94" t="s">
        <v>132</v>
      </c>
      <c r="C189" s="94">
        <v>150</v>
      </c>
      <c r="D189" s="94">
        <v>150</v>
      </c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0"/>
    </row>
    <row r="190" spans="1:16" ht="15.75" thickBot="1">
      <c r="A190" s="91"/>
      <c r="B190" s="94" t="s">
        <v>169</v>
      </c>
      <c r="C190" s="94">
        <v>8</v>
      </c>
      <c r="D190" s="94">
        <v>7</v>
      </c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0"/>
    </row>
    <row r="191" spans="1:16" ht="15.75" thickBot="1">
      <c r="A191" s="94"/>
      <c r="B191" s="150" t="s">
        <v>157</v>
      </c>
      <c r="C191" s="160" t="s">
        <v>264</v>
      </c>
      <c r="D191" s="122">
        <v>1.95</v>
      </c>
      <c r="E191" s="122">
        <v>0.3</v>
      </c>
      <c r="F191" s="122">
        <v>12</v>
      </c>
      <c r="G191" s="122">
        <v>58.5</v>
      </c>
      <c r="H191" s="122">
        <v>0.14000000000000001</v>
      </c>
      <c r="I191" s="122" t="s">
        <v>14</v>
      </c>
      <c r="J191" s="122" t="s">
        <v>14</v>
      </c>
      <c r="K191" s="122">
        <v>0.05</v>
      </c>
      <c r="L191" s="122">
        <v>20.7</v>
      </c>
      <c r="M191" s="122">
        <v>78.3</v>
      </c>
      <c r="N191" s="122">
        <v>29.7</v>
      </c>
      <c r="O191" s="150">
        <v>1.8</v>
      </c>
      <c r="P191" s="90"/>
    </row>
    <row r="192" spans="1:16" ht="15.75" thickBot="1">
      <c r="A192" s="94"/>
      <c r="B192" s="150" t="s">
        <v>12</v>
      </c>
      <c r="C192" s="161" t="s">
        <v>264</v>
      </c>
      <c r="D192" s="123">
        <v>2.4</v>
      </c>
      <c r="E192" s="123">
        <v>0.4</v>
      </c>
      <c r="F192" s="123">
        <v>12.6</v>
      </c>
      <c r="G192" s="123">
        <v>63.48</v>
      </c>
      <c r="H192" s="123">
        <v>6.8000000000000005E-2</v>
      </c>
      <c r="I192" s="123" t="s">
        <v>14</v>
      </c>
      <c r="J192" s="123" t="s">
        <v>14</v>
      </c>
      <c r="K192" s="123">
        <v>2.7E-2</v>
      </c>
      <c r="L192" s="123">
        <v>16</v>
      </c>
      <c r="M192" s="123">
        <v>65</v>
      </c>
      <c r="N192" s="123">
        <v>19.2</v>
      </c>
      <c r="O192" s="151">
        <v>1.63</v>
      </c>
      <c r="P192" s="90"/>
    </row>
    <row r="193" spans="1:16" ht="15.75" thickBot="1">
      <c r="A193" s="91"/>
      <c r="B193" s="89" t="s">
        <v>13</v>
      </c>
      <c r="C193" s="91">
        <v>852</v>
      </c>
      <c r="D193" s="91">
        <v>40.64</v>
      </c>
      <c r="E193" s="91">
        <v>38.92</v>
      </c>
      <c r="F193" s="91">
        <v>120.36</v>
      </c>
      <c r="G193" s="91">
        <f>SUM(G163:G192)</f>
        <v>576.48</v>
      </c>
      <c r="H193" s="91">
        <f>SUM(H163:H192)</f>
        <v>0.53500000000000003</v>
      </c>
      <c r="I193" s="91">
        <v>48.036999999999999</v>
      </c>
      <c r="J193" s="91">
        <f t="shared" ref="J193:O193" si="1">SUM(J163:J192)</f>
        <v>60.85</v>
      </c>
      <c r="K193" s="91">
        <f t="shared" si="1"/>
        <v>0.379</v>
      </c>
      <c r="L193" s="91">
        <f t="shared" si="1"/>
        <v>157.00199999999998</v>
      </c>
      <c r="M193" s="91">
        <f t="shared" si="1"/>
        <v>376.85399999999998</v>
      </c>
      <c r="N193" s="91">
        <f t="shared" si="1"/>
        <v>222.50799999999995</v>
      </c>
      <c r="O193" s="91">
        <f t="shared" si="1"/>
        <v>38.647999999999996</v>
      </c>
      <c r="P193" s="90"/>
    </row>
    <row r="194" spans="1:16" ht="40.5" customHeight="1">
      <c r="A194" s="177"/>
      <c r="B194" s="211"/>
      <c r="C194" s="177"/>
      <c r="D194" s="177"/>
      <c r="E194" s="177"/>
      <c r="F194" s="177"/>
      <c r="G194" s="179" t="s">
        <v>189</v>
      </c>
      <c r="H194" s="177"/>
      <c r="I194" s="177"/>
      <c r="J194" s="177"/>
      <c r="K194" s="177"/>
      <c r="L194" s="177"/>
      <c r="M194" s="177"/>
      <c r="N194" s="177"/>
      <c r="O194" s="177"/>
      <c r="P194" s="90"/>
    </row>
    <row r="195" spans="1:16" ht="16.5" customHeight="1">
      <c r="A195" s="129"/>
      <c r="B195" s="212"/>
      <c r="C195" s="129"/>
      <c r="D195" s="129"/>
      <c r="E195" s="129"/>
      <c r="F195" s="129"/>
      <c r="G195" s="129" t="s">
        <v>306</v>
      </c>
      <c r="H195" s="129"/>
      <c r="I195" s="129"/>
      <c r="J195" s="129"/>
      <c r="K195" s="129"/>
      <c r="L195" s="129"/>
      <c r="M195" s="129"/>
      <c r="N195" s="129"/>
      <c r="O195" s="129"/>
      <c r="P195" s="90"/>
    </row>
    <row r="196" spans="1:16" ht="44.25" customHeight="1" thickBot="1">
      <c r="A196" s="241">
        <v>181</v>
      </c>
      <c r="B196" s="240" t="s">
        <v>346</v>
      </c>
      <c r="C196" s="241" t="s">
        <v>345</v>
      </c>
      <c r="D196" s="241">
        <v>9.1999999999999993</v>
      </c>
      <c r="E196" s="241">
        <v>17</v>
      </c>
      <c r="F196" s="241">
        <v>50.3</v>
      </c>
      <c r="G196" s="241">
        <v>390</v>
      </c>
      <c r="H196" s="240">
        <v>7.4999999999999997E-2</v>
      </c>
      <c r="I196" s="240">
        <v>1.1379999999999999</v>
      </c>
      <c r="J196" s="240">
        <v>38.25</v>
      </c>
      <c r="K196" s="240">
        <v>0.245</v>
      </c>
      <c r="L196" s="240">
        <v>198.53</v>
      </c>
      <c r="M196" s="240">
        <v>171.83</v>
      </c>
      <c r="N196" s="240">
        <v>28.83</v>
      </c>
      <c r="O196" s="178">
        <v>0.313</v>
      </c>
      <c r="P196" s="90"/>
    </row>
    <row r="197" spans="1:16" ht="14.25" customHeight="1" thickBot="1">
      <c r="A197" s="129"/>
      <c r="B197" s="176" t="s">
        <v>12</v>
      </c>
      <c r="C197" s="161" t="s">
        <v>264</v>
      </c>
      <c r="D197" s="123">
        <v>2.4</v>
      </c>
      <c r="E197" s="123">
        <v>0.4</v>
      </c>
      <c r="F197" s="123">
        <v>12.6</v>
      </c>
      <c r="G197" s="123">
        <v>63.48</v>
      </c>
      <c r="H197" s="123">
        <v>6.8000000000000005E-2</v>
      </c>
      <c r="I197" s="123" t="s">
        <v>14</v>
      </c>
      <c r="J197" s="123" t="s">
        <v>14</v>
      </c>
      <c r="K197" s="123">
        <v>2.7E-2</v>
      </c>
      <c r="L197" s="123">
        <v>16</v>
      </c>
      <c r="M197" s="123">
        <v>65</v>
      </c>
      <c r="N197" s="123">
        <v>19.2</v>
      </c>
      <c r="O197" s="183">
        <v>1.63</v>
      </c>
      <c r="P197" s="90"/>
    </row>
    <row r="198" spans="1:16" ht="14.25" customHeight="1" thickBot="1">
      <c r="A198" s="227">
        <v>376</v>
      </c>
      <c r="B198" s="177" t="s">
        <v>17</v>
      </c>
      <c r="C198" s="227" t="s">
        <v>18</v>
      </c>
      <c r="D198" s="227">
        <v>0.1</v>
      </c>
      <c r="E198" s="227">
        <v>0</v>
      </c>
      <c r="F198" s="227">
        <v>15</v>
      </c>
      <c r="G198" s="227">
        <v>60</v>
      </c>
      <c r="H198" s="227"/>
      <c r="I198" s="228">
        <v>2.7E-2</v>
      </c>
      <c r="J198" s="177"/>
      <c r="K198" s="177"/>
      <c r="L198" s="177">
        <v>10.66</v>
      </c>
      <c r="M198" s="177">
        <v>2.13</v>
      </c>
      <c r="N198" s="177">
        <v>1.2</v>
      </c>
      <c r="O198" s="177">
        <v>0.25</v>
      </c>
      <c r="P198" s="90"/>
    </row>
    <row r="199" spans="1:16" ht="14.25" customHeight="1" thickBot="1">
      <c r="A199" s="129"/>
      <c r="B199" s="89" t="s">
        <v>13</v>
      </c>
      <c r="C199" s="129">
        <v>520</v>
      </c>
      <c r="D199" s="129"/>
      <c r="E199" s="129"/>
      <c r="F199" s="129"/>
      <c r="G199" s="204"/>
      <c r="H199" s="129"/>
      <c r="I199" s="129"/>
      <c r="J199" s="129"/>
      <c r="K199" s="129"/>
      <c r="L199" s="129"/>
      <c r="M199" s="129"/>
      <c r="N199" s="129"/>
      <c r="O199" s="129"/>
      <c r="P199" s="90"/>
    </row>
    <row r="200" spans="1:16" ht="17.25" customHeight="1">
      <c r="G200" s="147" t="s">
        <v>305</v>
      </c>
      <c r="P200" s="90"/>
    </row>
    <row r="201" spans="1:16" ht="29.25" customHeight="1" thickBot="1">
      <c r="A201" s="146">
        <v>82</v>
      </c>
      <c r="B201" s="129" t="s">
        <v>266</v>
      </c>
      <c r="C201" s="146">
        <v>250</v>
      </c>
      <c r="D201" s="146">
        <v>1.83</v>
      </c>
      <c r="E201" s="146">
        <v>4.9000000000000004</v>
      </c>
      <c r="F201" s="146">
        <v>15.2</v>
      </c>
      <c r="G201" s="146">
        <v>112.3</v>
      </c>
      <c r="H201" s="146">
        <v>4.8000000000000001E-2</v>
      </c>
      <c r="I201" s="146">
        <v>10.288</v>
      </c>
      <c r="J201" s="146" t="s">
        <v>14</v>
      </c>
      <c r="K201" s="146">
        <v>4.2999999999999997E-2</v>
      </c>
      <c r="L201" s="146">
        <v>44.375</v>
      </c>
      <c r="M201" s="146">
        <v>53.225000000000001</v>
      </c>
      <c r="N201" s="146">
        <v>26.25</v>
      </c>
      <c r="O201" s="146">
        <v>1.1930000000000001</v>
      </c>
      <c r="P201" s="90"/>
    </row>
    <row r="202" spans="1:16" ht="18.75" customHeight="1" thickBot="1">
      <c r="A202" s="157"/>
      <c r="B202" s="129"/>
      <c r="C202" s="156" t="s">
        <v>137</v>
      </c>
      <c r="D202" s="156" t="s">
        <v>138</v>
      </c>
      <c r="E202" s="122"/>
      <c r="F202" s="122"/>
      <c r="G202" s="167"/>
      <c r="H202" s="122"/>
      <c r="I202" s="122"/>
      <c r="J202" s="122"/>
      <c r="K202" s="122"/>
      <c r="L202" s="122"/>
      <c r="M202" s="122"/>
      <c r="N202" s="122"/>
      <c r="O202" s="141"/>
      <c r="P202" s="90"/>
    </row>
    <row r="203" spans="1:16" ht="18.75" customHeight="1" thickBot="1">
      <c r="A203" s="95"/>
      <c r="B203" s="86" t="s">
        <v>267</v>
      </c>
      <c r="C203" s="144">
        <v>50</v>
      </c>
      <c r="D203" s="144">
        <v>40</v>
      </c>
      <c r="E203" s="168"/>
      <c r="F203" s="122"/>
      <c r="G203" s="167"/>
      <c r="H203" s="122"/>
      <c r="I203" s="122"/>
      <c r="J203" s="122"/>
      <c r="K203" s="122"/>
      <c r="L203" s="122"/>
      <c r="M203" s="122"/>
      <c r="N203" s="122"/>
      <c r="O203" s="141"/>
      <c r="P203" s="90"/>
    </row>
    <row r="204" spans="1:16" ht="28.5" customHeight="1" thickBot="1">
      <c r="A204" s="95"/>
      <c r="B204" s="86" t="s">
        <v>268</v>
      </c>
      <c r="C204" s="144">
        <v>25</v>
      </c>
      <c r="D204" s="144">
        <v>20</v>
      </c>
      <c r="E204" s="168"/>
      <c r="F204" s="122"/>
      <c r="G204" s="167"/>
      <c r="H204" s="122"/>
      <c r="I204" s="122"/>
      <c r="J204" s="122"/>
      <c r="K204" s="122"/>
      <c r="L204" s="122"/>
      <c r="M204" s="122"/>
      <c r="N204" s="122"/>
      <c r="O204" s="141"/>
      <c r="P204" s="90"/>
    </row>
    <row r="205" spans="1:16" ht="21" customHeight="1" thickBot="1">
      <c r="A205" s="95"/>
      <c r="B205" s="86" t="s">
        <v>249</v>
      </c>
      <c r="C205" s="144">
        <v>26.75</v>
      </c>
      <c r="D205" s="144">
        <v>20</v>
      </c>
      <c r="E205" s="168"/>
      <c r="F205" s="122"/>
      <c r="G205" s="167"/>
      <c r="H205" s="122"/>
      <c r="I205" s="122"/>
      <c r="J205" s="122"/>
      <c r="K205" s="122"/>
      <c r="L205" s="122"/>
      <c r="M205" s="122"/>
      <c r="N205" s="122"/>
      <c r="O205" s="141"/>
      <c r="P205" s="90"/>
    </row>
    <row r="206" spans="1:16" ht="23.25" customHeight="1" thickBot="1">
      <c r="A206" s="95"/>
      <c r="B206" s="86" t="s">
        <v>250</v>
      </c>
      <c r="C206" s="144" t="s">
        <v>270</v>
      </c>
      <c r="D206" s="144">
        <v>10</v>
      </c>
      <c r="E206" s="168"/>
      <c r="F206" s="122"/>
      <c r="G206" s="167"/>
      <c r="H206" s="122"/>
      <c r="I206" s="122"/>
      <c r="J206" s="122"/>
      <c r="K206" s="122"/>
      <c r="L206" s="122"/>
      <c r="M206" s="122"/>
      <c r="N206" s="122"/>
      <c r="O206" s="141"/>
      <c r="P206" s="90"/>
    </row>
    <row r="207" spans="1:16" ht="20.25" customHeight="1" thickBot="1">
      <c r="A207" s="95"/>
      <c r="B207" s="86" t="s">
        <v>149</v>
      </c>
      <c r="C207" s="144">
        <v>12</v>
      </c>
      <c r="D207" s="144">
        <v>10</v>
      </c>
      <c r="E207" s="168"/>
      <c r="F207" s="122"/>
      <c r="G207" s="167"/>
      <c r="H207" s="122"/>
      <c r="I207" s="122"/>
      <c r="J207" s="122"/>
      <c r="K207" s="122"/>
      <c r="L207" s="122"/>
      <c r="M207" s="122"/>
      <c r="N207" s="122"/>
      <c r="O207" s="141"/>
      <c r="P207" s="90"/>
    </row>
    <row r="208" spans="1:16" ht="18" customHeight="1" thickBot="1">
      <c r="A208" s="95"/>
      <c r="B208" s="86" t="s">
        <v>147</v>
      </c>
      <c r="C208" s="144">
        <v>7.5</v>
      </c>
      <c r="D208" s="144">
        <v>7.5</v>
      </c>
      <c r="E208" s="168"/>
      <c r="F208" s="122"/>
      <c r="G208" s="167"/>
      <c r="H208" s="122"/>
      <c r="I208" s="122"/>
      <c r="J208" s="122"/>
      <c r="K208" s="122"/>
      <c r="L208" s="122"/>
      <c r="M208" s="122"/>
      <c r="N208" s="122"/>
      <c r="O208" s="141"/>
      <c r="P208" s="90"/>
    </row>
    <row r="209" spans="1:16" ht="20.25" customHeight="1" thickBot="1">
      <c r="A209" s="95"/>
      <c r="B209" s="86" t="s">
        <v>126</v>
      </c>
      <c r="C209" s="144">
        <v>5</v>
      </c>
      <c r="D209" s="144">
        <v>5</v>
      </c>
      <c r="E209" s="168"/>
      <c r="F209" s="122"/>
      <c r="G209" s="167"/>
      <c r="H209" s="122"/>
      <c r="I209" s="122"/>
      <c r="J209" s="122"/>
      <c r="K209" s="122"/>
      <c r="L209" s="122"/>
      <c r="M209" s="122"/>
      <c r="N209" s="122"/>
      <c r="O209" s="141"/>
      <c r="P209" s="90"/>
    </row>
    <row r="210" spans="1:16" ht="20.25" customHeight="1" thickBot="1">
      <c r="A210" s="95"/>
      <c r="B210" s="86" t="s">
        <v>143</v>
      </c>
      <c r="C210" s="144">
        <v>2</v>
      </c>
      <c r="D210" s="144">
        <v>2</v>
      </c>
      <c r="E210" s="168"/>
      <c r="F210" s="122"/>
      <c r="G210" s="167"/>
      <c r="H210" s="122"/>
      <c r="I210" s="122"/>
      <c r="J210" s="122"/>
      <c r="K210" s="122"/>
      <c r="L210" s="122"/>
      <c r="M210" s="122"/>
      <c r="N210" s="122"/>
      <c r="O210" s="141"/>
      <c r="P210" s="90"/>
    </row>
    <row r="211" spans="1:16" ht="21" customHeight="1" thickBot="1">
      <c r="A211" s="95"/>
      <c r="B211" s="86" t="s">
        <v>269</v>
      </c>
      <c r="C211" s="144">
        <v>175</v>
      </c>
      <c r="D211" s="144">
        <v>175</v>
      </c>
      <c r="E211" s="168"/>
      <c r="F211" s="122"/>
      <c r="G211" s="167"/>
      <c r="H211" s="122"/>
      <c r="I211" s="122"/>
      <c r="J211" s="122"/>
      <c r="K211" s="122"/>
      <c r="L211" s="122"/>
      <c r="M211" s="122"/>
      <c r="N211" s="122"/>
      <c r="O211" s="141"/>
      <c r="P211" s="90"/>
    </row>
    <row r="212" spans="1:16" ht="23.25" customHeight="1" thickBot="1">
      <c r="A212" s="98"/>
      <c r="B212" s="86" t="s">
        <v>128</v>
      </c>
      <c r="C212" s="144">
        <v>2</v>
      </c>
      <c r="D212" s="144">
        <v>2</v>
      </c>
      <c r="E212" s="168"/>
      <c r="F212" s="122"/>
      <c r="G212" s="167"/>
      <c r="H212" s="122"/>
      <c r="I212" s="122"/>
      <c r="J212" s="122"/>
      <c r="K212" s="122"/>
      <c r="L212" s="122"/>
      <c r="M212" s="122"/>
      <c r="N212" s="122"/>
      <c r="O212" s="141"/>
      <c r="P212" s="90"/>
    </row>
    <row r="213" spans="1:16" ht="15.75" thickBot="1">
      <c r="A213" s="91">
        <v>291</v>
      </c>
      <c r="B213" s="91" t="s">
        <v>175</v>
      </c>
      <c r="C213" s="125" t="s">
        <v>240</v>
      </c>
      <c r="D213" s="125">
        <v>26.28</v>
      </c>
      <c r="E213" s="125">
        <v>30.42</v>
      </c>
      <c r="F213" s="125">
        <v>43.02</v>
      </c>
      <c r="G213" s="125">
        <v>550</v>
      </c>
      <c r="H213" s="125">
        <v>0.33</v>
      </c>
      <c r="I213" s="125">
        <v>0.69</v>
      </c>
      <c r="J213" s="125">
        <v>81</v>
      </c>
      <c r="K213" s="125">
        <v>0.13</v>
      </c>
      <c r="L213" s="125">
        <v>50.96</v>
      </c>
      <c r="M213" s="125">
        <v>263.41000000000003</v>
      </c>
      <c r="N213" s="125">
        <v>57.7</v>
      </c>
      <c r="O213" s="110">
        <v>2.44</v>
      </c>
      <c r="P213" s="90"/>
    </row>
    <row r="214" spans="1:16" ht="15.75" thickBot="1">
      <c r="A214" s="91"/>
      <c r="B214" s="91"/>
      <c r="C214" s="126" t="s">
        <v>137</v>
      </c>
      <c r="D214" s="126" t="s">
        <v>138</v>
      </c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7"/>
      <c r="P214" s="90"/>
    </row>
    <row r="215" spans="1:16" ht="15.75" thickBot="1">
      <c r="A215" s="91"/>
      <c r="B215" s="94" t="s">
        <v>176</v>
      </c>
      <c r="C215" s="128">
        <v>173</v>
      </c>
      <c r="D215" s="128">
        <v>122</v>
      </c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7"/>
      <c r="P215" s="90"/>
    </row>
    <row r="216" spans="1:16" ht="15.75" thickBot="1">
      <c r="A216" s="91"/>
      <c r="B216" s="94" t="s">
        <v>149</v>
      </c>
      <c r="C216" s="128">
        <v>14.4</v>
      </c>
      <c r="D216" s="128">
        <v>12.6</v>
      </c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7"/>
      <c r="P216" s="90"/>
    </row>
    <row r="217" spans="1:16" ht="15.75" thickBot="1">
      <c r="A217" s="91"/>
      <c r="B217" s="94" t="s">
        <v>148</v>
      </c>
      <c r="C217" s="128">
        <v>18</v>
      </c>
      <c r="D217" s="128">
        <v>14.4</v>
      </c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7"/>
      <c r="P217" s="90"/>
    </row>
    <row r="218" spans="1:16" ht="15.75" thickBot="1">
      <c r="A218" s="91"/>
      <c r="B218" s="94" t="s">
        <v>147</v>
      </c>
      <c r="C218" s="128">
        <v>9</v>
      </c>
      <c r="D218" s="128">
        <v>9</v>
      </c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7"/>
      <c r="P218" s="90"/>
    </row>
    <row r="219" spans="1:16" ht="15.75" thickBot="1">
      <c r="A219" s="91"/>
      <c r="B219" s="94" t="s">
        <v>177</v>
      </c>
      <c r="C219" s="128">
        <v>63</v>
      </c>
      <c r="D219" s="128">
        <v>63</v>
      </c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7"/>
      <c r="P219" s="90"/>
    </row>
    <row r="220" spans="1:16" ht="15.75" thickBot="1">
      <c r="A220" s="91"/>
      <c r="B220" s="94" t="s">
        <v>126</v>
      </c>
      <c r="C220" s="128">
        <v>12.6</v>
      </c>
      <c r="D220" s="128">
        <v>12.6</v>
      </c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7"/>
      <c r="P220" s="90"/>
    </row>
    <row r="221" spans="1:16" ht="15.75" thickBot="1">
      <c r="A221" s="91"/>
      <c r="B221" s="94" t="s">
        <v>178</v>
      </c>
      <c r="C221" s="128">
        <v>5</v>
      </c>
      <c r="D221" s="128">
        <v>5</v>
      </c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7"/>
      <c r="P221" s="90"/>
    </row>
    <row r="222" spans="1:16" ht="15.75" thickBot="1">
      <c r="A222" s="91"/>
      <c r="B222" s="94" t="s">
        <v>179</v>
      </c>
      <c r="C222" s="94">
        <v>5</v>
      </c>
      <c r="D222" s="94">
        <v>5</v>
      </c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0"/>
    </row>
    <row r="223" spans="1:16" ht="26.25" thickBot="1">
      <c r="A223" s="91" t="s">
        <v>163</v>
      </c>
      <c r="B223" s="91" t="s">
        <v>216</v>
      </c>
      <c r="C223" s="102" t="s">
        <v>211</v>
      </c>
      <c r="D223" s="91">
        <v>0.72</v>
      </c>
      <c r="E223" s="91">
        <v>0.12</v>
      </c>
      <c r="F223" s="91">
        <v>1.92</v>
      </c>
      <c r="G223" s="91">
        <v>15.6</v>
      </c>
      <c r="H223" s="91">
        <v>5.5E-2</v>
      </c>
      <c r="I223" s="91">
        <v>10.25</v>
      </c>
      <c r="J223" s="91"/>
      <c r="K223" s="91">
        <v>4.2999999999999997E-2</v>
      </c>
      <c r="L223" s="91">
        <v>23.2</v>
      </c>
      <c r="M223" s="91">
        <v>44.97</v>
      </c>
      <c r="N223" s="91">
        <v>20.75</v>
      </c>
      <c r="O223" s="91">
        <v>0.75</v>
      </c>
      <c r="P223" s="90"/>
    </row>
    <row r="224" spans="1:16" ht="15.75" thickBot="1">
      <c r="A224" s="91"/>
      <c r="B224" s="91"/>
      <c r="C224" s="91" t="s">
        <v>137</v>
      </c>
      <c r="D224" s="91" t="s">
        <v>138</v>
      </c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0"/>
    </row>
    <row r="225" spans="1:16" ht="15.75" thickBot="1">
      <c r="A225" s="94"/>
      <c r="B225" s="94" t="s">
        <v>165</v>
      </c>
      <c r="C225" s="94">
        <v>108</v>
      </c>
      <c r="D225" s="94">
        <v>100</v>
      </c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0"/>
    </row>
    <row r="226" spans="1:16" ht="15.75" thickBot="1">
      <c r="A226" s="94"/>
      <c r="B226" s="94" t="s">
        <v>166</v>
      </c>
      <c r="C226" s="94">
        <v>108</v>
      </c>
      <c r="D226" s="94">
        <v>100</v>
      </c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0"/>
    </row>
    <row r="227" spans="1:16" ht="15.75" thickBot="1">
      <c r="A227" s="94"/>
      <c r="B227" s="94" t="s">
        <v>164</v>
      </c>
      <c r="C227" s="141">
        <v>100</v>
      </c>
      <c r="D227" s="141">
        <v>0.6</v>
      </c>
      <c r="E227" s="91">
        <v>0.12</v>
      </c>
      <c r="F227" s="91">
        <v>2.16</v>
      </c>
      <c r="G227" s="91">
        <v>9.6</v>
      </c>
      <c r="H227" s="91">
        <v>5.5E-2</v>
      </c>
      <c r="I227" s="91">
        <v>10.25</v>
      </c>
      <c r="J227" s="91"/>
      <c r="K227" s="91">
        <v>4.2999999999999997E-2</v>
      </c>
      <c r="L227" s="91"/>
      <c r="M227" s="91"/>
      <c r="N227" s="91"/>
      <c r="O227" s="91"/>
      <c r="P227" s="90"/>
    </row>
    <row r="228" spans="1:16" ht="15.75" thickBot="1">
      <c r="A228" s="94">
        <v>71</v>
      </c>
      <c r="B228" s="94" t="s">
        <v>167</v>
      </c>
      <c r="C228" s="94">
        <v>115</v>
      </c>
      <c r="D228" s="94">
        <v>100</v>
      </c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0"/>
    </row>
    <row r="229" spans="1:16" ht="15.75" thickBot="1">
      <c r="A229" s="94"/>
      <c r="B229" s="94" t="s">
        <v>168</v>
      </c>
      <c r="C229" s="94">
        <v>104</v>
      </c>
      <c r="D229" s="94">
        <v>100</v>
      </c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0"/>
    </row>
    <row r="230" spans="1:16" ht="39" thickBot="1">
      <c r="A230" s="91" t="s">
        <v>217</v>
      </c>
      <c r="B230" s="91" t="s">
        <v>218</v>
      </c>
      <c r="C230" s="91" t="s">
        <v>209</v>
      </c>
      <c r="D230" s="91">
        <v>3.7</v>
      </c>
      <c r="E230" s="91">
        <v>3.94</v>
      </c>
      <c r="F230" s="91">
        <v>26.2</v>
      </c>
      <c r="G230" s="91">
        <v>155.19999999999999</v>
      </c>
      <c r="H230" s="91">
        <v>2.7E-2</v>
      </c>
      <c r="I230" s="91">
        <v>0.373</v>
      </c>
      <c r="J230" s="91">
        <v>9.3330000000000002</v>
      </c>
      <c r="K230" s="91">
        <v>7.8E-2</v>
      </c>
      <c r="L230" s="91">
        <v>127.33</v>
      </c>
      <c r="M230" s="91">
        <v>85.465999999999994</v>
      </c>
      <c r="N230" s="91">
        <v>12.667</v>
      </c>
      <c r="O230" s="91">
        <v>0.08</v>
      </c>
      <c r="P230" s="90"/>
    </row>
    <row r="231" spans="1:16" ht="15.75" thickBot="1">
      <c r="A231" s="91"/>
      <c r="B231" s="94"/>
      <c r="C231" s="91" t="s">
        <v>139</v>
      </c>
      <c r="D231" s="91" t="s">
        <v>140</v>
      </c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0"/>
    </row>
    <row r="232" spans="1:16" ht="15.75" thickBot="1">
      <c r="A232" s="91">
        <v>382</v>
      </c>
      <c r="B232" s="94" t="s">
        <v>180</v>
      </c>
      <c r="C232" s="91">
        <v>4</v>
      </c>
      <c r="D232" s="91">
        <v>4</v>
      </c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0"/>
    </row>
    <row r="233" spans="1:16" ht="15.75" thickBot="1">
      <c r="A233" s="91"/>
      <c r="B233" s="94" t="s">
        <v>134</v>
      </c>
      <c r="C233" s="91">
        <v>100</v>
      </c>
      <c r="D233" s="91">
        <v>100</v>
      </c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0"/>
    </row>
    <row r="234" spans="1:16" ht="15.75" thickBot="1">
      <c r="A234" s="91"/>
      <c r="B234" s="94" t="s">
        <v>143</v>
      </c>
      <c r="C234" s="91">
        <v>20</v>
      </c>
      <c r="D234" s="91">
        <v>20</v>
      </c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0"/>
    </row>
    <row r="235" spans="1:16" ht="15.75" thickBot="1">
      <c r="A235" s="91"/>
      <c r="B235" s="94" t="s">
        <v>133</v>
      </c>
      <c r="C235" s="91">
        <v>110</v>
      </c>
      <c r="D235" s="91">
        <v>110</v>
      </c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0"/>
    </row>
    <row r="236" spans="1:16" ht="15.75" thickBot="1">
      <c r="A236" s="91">
        <v>383</v>
      </c>
      <c r="B236" s="94" t="s">
        <v>180</v>
      </c>
      <c r="C236" s="94">
        <v>4</v>
      </c>
      <c r="D236" s="94">
        <v>4</v>
      </c>
      <c r="E236" s="98"/>
      <c r="F236" s="94"/>
      <c r="G236" s="94"/>
      <c r="H236" s="94"/>
      <c r="I236" s="94"/>
      <c r="J236" s="94"/>
      <c r="K236" s="94"/>
      <c r="L236" s="91"/>
      <c r="M236" s="91"/>
      <c r="N236" s="91"/>
      <c r="O236" s="91"/>
      <c r="P236" s="90"/>
    </row>
    <row r="237" spans="1:16" ht="15.75" thickBot="1">
      <c r="A237" s="91"/>
      <c r="B237" s="94" t="s">
        <v>181</v>
      </c>
      <c r="C237" s="94">
        <v>38</v>
      </c>
      <c r="D237" s="94">
        <v>38</v>
      </c>
      <c r="E237" s="98"/>
      <c r="F237" s="94"/>
      <c r="G237" s="94"/>
      <c r="H237" s="94"/>
      <c r="I237" s="94"/>
      <c r="J237" s="94"/>
      <c r="K237" s="94"/>
      <c r="L237" s="91"/>
      <c r="M237" s="91"/>
      <c r="N237" s="91"/>
      <c r="O237" s="91"/>
      <c r="P237" s="90"/>
    </row>
    <row r="238" spans="1:16" ht="15.75" thickBot="1">
      <c r="A238" s="91"/>
      <c r="B238" s="94" t="s">
        <v>143</v>
      </c>
      <c r="C238" s="94">
        <v>3</v>
      </c>
      <c r="D238" s="94">
        <v>3</v>
      </c>
      <c r="E238" s="98"/>
      <c r="F238" s="94"/>
      <c r="G238" s="94"/>
      <c r="H238" s="94"/>
      <c r="I238" s="94"/>
      <c r="J238" s="94"/>
      <c r="K238" s="94"/>
      <c r="L238" s="91"/>
      <c r="M238" s="91"/>
      <c r="N238" s="91"/>
      <c r="O238" s="91"/>
      <c r="P238" s="90"/>
    </row>
    <row r="239" spans="1:16" ht="15.75" thickBot="1">
      <c r="A239" s="91"/>
      <c r="B239" s="94" t="s">
        <v>133</v>
      </c>
      <c r="C239" s="94">
        <v>200</v>
      </c>
      <c r="D239" s="94">
        <v>200</v>
      </c>
      <c r="E239" s="98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0"/>
    </row>
    <row r="240" spans="1:16" ht="15.75" thickBot="1">
      <c r="A240" s="91"/>
      <c r="B240" s="94"/>
      <c r="C240" s="91" t="s">
        <v>139</v>
      </c>
      <c r="D240" s="91" t="s">
        <v>140</v>
      </c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0"/>
    </row>
    <row r="241" spans="1:16" ht="15.75" thickBot="1">
      <c r="A241" s="91"/>
      <c r="B241" s="91" t="s">
        <v>157</v>
      </c>
      <c r="C241" s="102" t="s">
        <v>264</v>
      </c>
      <c r="D241" s="146">
        <v>3.28</v>
      </c>
      <c r="E241" s="146">
        <v>0.48</v>
      </c>
      <c r="F241" s="146">
        <v>16.8</v>
      </c>
      <c r="G241" s="146">
        <v>84.7</v>
      </c>
      <c r="H241" s="146">
        <v>6.8000000000000005E-2</v>
      </c>
      <c r="I241" s="146" t="s">
        <v>14</v>
      </c>
      <c r="J241" s="146" t="s">
        <v>14</v>
      </c>
      <c r="K241" s="146">
        <v>2.7E-2</v>
      </c>
      <c r="L241" s="146">
        <v>16</v>
      </c>
      <c r="M241" s="146">
        <v>65</v>
      </c>
      <c r="N241" s="146">
        <v>19.2</v>
      </c>
      <c r="O241" s="146">
        <v>1.63</v>
      </c>
      <c r="P241" s="90"/>
    </row>
    <row r="242" spans="1:16" ht="15.75" thickBot="1">
      <c r="A242" s="91"/>
      <c r="B242" s="91" t="s">
        <v>12</v>
      </c>
      <c r="C242" s="102" t="s">
        <v>264</v>
      </c>
      <c r="D242" s="146">
        <v>2.6</v>
      </c>
      <c r="E242" s="146">
        <v>0.4</v>
      </c>
      <c r="F242" s="146">
        <v>16</v>
      </c>
      <c r="G242" s="146">
        <v>70</v>
      </c>
      <c r="H242" s="146">
        <v>7.1999999999999995E-2</v>
      </c>
      <c r="I242" s="146" t="s">
        <v>14</v>
      </c>
      <c r="J242" s="146" t="s">
        <v>14</v>
      </c>
      <c r="K242" s="146">
        <v>3.2000000000000001E-2</v>
      </c>
      <c r="L242" s="146">
        <v>14</v>
      </c>
      <c r="M242" s="146">
        <v>63.2</v>
      </c>
      <c r="N242" s="146">
        <v>18.8</v>
      </c>
      <c r="O242" s="146">
        <v>1.56</v>
      </c>
      <c r="P242" s="90"/>
    </row>
    <row r="243" spans="1:16" ht="15.75" thickBot="1">
      <c r="A243" s="91"/>
      <c r="B243" s="89" t="s">
        <v>13</v>
      </c>
      <c r="C243" s="141">
        <v>900</v>
      </c>
      <c r="D243" s="91">
        <v>40.299999999999997</v>
      </c>
      <c r="E243" s="91">
        <v>43.58</v>
      </c>
      <c r="F243" s="91">
        <v>105.94</v>
      </c>
      <c r="G243" s="91">
        <f t="shared" ref="G243:O243" si="2">SUM(G213:G242)</f>
        <v>885.10000000000014</v>
      </c>
      <c r="H243" s="91">
        <f t="shared" si="2"/>
        <v>0.60699999999999998</v>
      </c>
      <c r="I243" s="91">
        <f t="shared" si="2"/>
        <v>21.562999999999999</v>
      </c>
      <c r="J243" s="91">
        <f t="shared" si="2"/>
        <v>90.332999999999998</v>
      </c>
      <c r="K243" s="91">
        <f t="shared" si="2"/>
        <v>0.35299999999999998</v>
      </c>
      <c r="L243" s="91">
        <f t="shared" si="2"/>
        <v>231.49</v>
      </c>
      <c r="M243" s="91">
        <f t="shared" si="2"/>
        <v>522.04600000000005</v>
      </c>
      <c r="N243" s="91">
        <f t="shared" si="2"/>
        <v>129.11700000000002</v>
      </c>
      <c r="O243" s="91">
        <f t="shared" si="2"/>
        <v>6.4600000000000009</v>
      </c>
      <c r="P243" s="90"/>
    </row>
    <row r="244" spans="1:16" ht="26.25" customHeight="1" thickBot="1">
      <c r="A244" s="91"/>
      <c r="B244" s="91"/>
      <c r="C244" s="91"/>
      <c r="D244" s="91"/>
      <c r="E244" s="91"/>
      <c r="F244" s="91"/>
      <c r="G244" s="101" t="s">
        <v>190</v>
      </c>
      <c r="H244" s="91"/>
      <c r="I244" s="91"/>
      <c r="J244" s="91"/>
      <c r="K244" s="91"/>
      <c r="L244" s="91"/>
      <c r="M244" s="91"/>
      <c r="N244" s="91"/>
      <c r="O244" s="91"/>
      <c r="P244" s="90"/>
    </row>
    <row r="245" spans="1:16" ht="27.75" customHeight="1">
      <c r="G245" s="181" t="s">
        <v>306</v>
      </c>
    </row>
    <row r="246" spans="1:16" ht="33" customHeight="1" thickBot="1">
      <c r="A246" s="239">
        <v>204</v>
      </c>
      <c r="B246" s="240" t="s">
        <v>338</v>
      </c>
      <c r="C246" s="241" t="s">
        <v>340</v>
      </c>
      <c r="D246" s="241">
        <v>13.06</v>
      </c>
      <c r="E246" s="241">
        <v>16.48</v>
      </c>
      <c r="F246" s="241">
        <v>40</v>
      </c>
      <c r="G246" s="241">
        <v>361</v>
      </c>
      <c r="H246" s="240">
        <v>7.0000000000000007E-2</v>
      </c>
      <c r="I246" s="240">
        <v>0.14000000000000001</v>
      </c>
      <c r="J246" s="240">
        <v>72</v>
      </c>
      <c r="K246" s="240">
        <v>7.0000000000000007E-2</v>
      </c>
      <c r="L246" s="240">
        <v>25.7</v>
      </c>
      <c r="M246" s="240">
        <v>110</v>
      </c>
      <c r="N246" s="240">
        <v>24.9</v>
      </c>
      <c r="O246" s="178">
        <v>1.1399999999999999</v>
      </c>
      <c r="P246" s="90"/>
    </row>
    <row r="247" spans="1:16" ht="18.75" customHeight="1">
      <c r="A247" s="203"/>
      <c r="B247" s="175" t="s">
        <v>339</v>
      </c>
      <c r="C247" s="175">
        <v>200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90"/>
    </row>
    <row r="248" spans="1:16" ht="19.5" customHeight="1">
      <c r="A248" s="203"/>
      <c r="B248" s="175" t="s">
        <v>141</v>
      </c>
      <c r="C248" s="175">
        <v>10</v>
      </c>
      <c r="D248" s="175">
        <v>10</v>
      </c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90"/>
    </row>
    <row r="249" spans="1:16" ht="19.5" customHeight="1">
      <c r="A249" s="203"/>
      <c r="B249" s="175" t="s">
        <v>310</v>
      </c>
      <c r="C249" s="175">
        <v>20</v>
      </c>
      <c r="D249" s="175">
        <v>20</v>
      </c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90"/>
    </row>
    <row r="250" spans="1:16" ht="19.5" customHeight="1" thickBot="1">
      <c r="A250" s="239">
        <v>2</v>
      </c>
      <c r="B250" s="240" t="s">
        <v>341</v>
      </c>
      <c r="C250" s="244" t="s">
        <v>342</v>
      </c>
      <c r="D250" s="245">
        <v>2.6</v>
      </c>
      <c r="E250" s="245">
        <v>4.5999999999999996</v>
      </c>
      <c r="F250" s="245">
        <v>29.3</v>
      </c>
      <c r="G250" s="245">
        <v>169</v>
      </c>
      <c r="H250" s="245">
        <v>3.5000000000000003E-2</v>
      </c>
      <c r="I250" s="240">
        <v>0.28000000000000003</v>
      </c>
      <c r="J250" s="240">
        <v>35.200000000000003</v>
      </c>
      <c r="K250" s="240">
        <v>0.02</v>
      </c>
      <c r="L250" s="240">
        <v>9.5</v>
      </c>
      <c r="M250" s="240">
        <v>23.2</v>
      </c>
      <c r="N250" s="240">
        <v>5.9</v>
      </c>
      <c r="O250" s="178">
        <v>0.42</v>
      </c>
      <c r="P250" s="90"/>
    </row>
    <row r="251" spans="1:16" ht="19.5" customHeight="1">
      <c r="A251" s="5"/>
      <c r="B251" s="147" t="s">
        <v>254</v>
      </c>
      <c r="C251" s="147">
        <v>30</v>
      </c>
      <c r="D251" s="147">
        <v>30</v>
      </c>
      <c r="E251" s="243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90"/>
    </row>
    <row r="252" spans="1:16" ht="19.5" customHeight="1" thickBot="1">
      <c r="A252" s="5"/>
      <c r="B252" s="175" t="s">
        <v>141</v>
      </c>
      <c r="C252" s="147">
        <v>10</v>
      </c>
      <c r="D252" s="147">
        <v>10</v>
      </c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90"/>
    </row>
    <row r="253" spans="1:16" ht="19.5" customHeight="1" thickBot="1">
      <c r="A253" s="5"/>
      <c r="B253" s="176" t="s">
        <v>12</v>
      </c>
      <c r="C253" s="265" t="s">
        <v>343</v>
      </c>
      <c r="D253" s="126">
        <v>2.4</v>
      </c>
      <c r="E253" s="126">
        <v>0.4</v>
      </c>
      <c r="F253" s="126">
        <v>12.6</v>
      </c>
      <c r="G253" s="126">
        <v>63.48</v>
      </c>
      <c r="H253" s="126">
        <v>6.8000000000000005E-2</v>
      </c>
      <c r="I253" s="126" t="s">
        <v>14</v>
      </c>
      <c r="J253" s="126" t="s">
        <v>14</v>
      </c>
      <c r="K253" s="126">
        <v>2.7E-2</v>
      </c>
      <c r="L253" s="126">
        <v>16</v>
      </c>
      <c r="M253" s="126">
        <v>65</v>
      </c>
      <c r="N253" s="126">
        <v>19.2</v>
      </c>
      <c r="O253" s="127">
        <v>1.63</v>
      </c>
      <c r="P253" s="90"/>
    </row>
    <row r="254" spans="1:16" ht="28.5" customHeight="1" thickBot="1">
      <c r="A254" s="241">
        <v>379</v>
      </c>
      <c r="B254" s="240" t="s">
        <v>344</v>
      </c>
      <c r="C254" s="241">
        <v>200</v>
      </c>
      <c r="D254" s="241">
        <v>3.6</v>
      </c>
      <c r="E254" s="241">
        <v>2.7</v>
      </c>
      <c r="F254" s="241">
        <v>28.3</v>
      </c>
      <c r="G254" s="241">
        <v>151.80000000000001</v>
      </c>
      <c r="H254" s="240">
        <v>2.7E-2</v>
      </c>
      <c r="I254" s="240">
        <v>0.373</v>
      </c>
      <c r="J254" s="240">
        <v>9.3330000000000002</v>
      </c>
      <c r="K254" s="240">
        <v>7.8E-2</v>
      </c>
      <c r="L254" s="240">
        <v>127.33</v>
      </c>
      <c r="M254" s="240">
        <v>85.465999999999994</v>
      </c>
      <c r="N254" s="240">
        <v>12.667</v>
      </c>
      <c r="O254" s="178">
        <v>0.08</v>
      </c>
      <c r="P254" s="90"/>
    </row>
    <row r="255" spans="1:16" ht="19.5" customHeight="1" thickBot="1">
      <c r="A255" s="227">
        <v>376</v>
      </c>
      <c r="B255" s="177" t="s">
        <v>17</v>
      </c>
      <c r="C255" s="227" t="s">
        <v>18</v>
      </c>
      <c r="D255" s="227">
        <v>0.1</v>
      </c>
      <c r="E255" s="227">
        <v>0</v>
      </c>
      <c r="F255" s="227">
        <v>15</v>
      </c>
      <c r="G255" s="227">
        <v>60</v>
      </c>
      <c r="H255" s="227"/>
      <c r="I255" s="228">
        <v>2.7E-2</v>
      </c>
      <c r="J255" s="177"/>
      <c r="K255" s="177"/>
      <c r="L255" s="177">
        <v>10.66</v>
      </c>
      <c r="M255" s="177">
        <v>2.13</v>
      </c>
      <c r="N255" s="177">
        <v>1.2</v>
      </c>
      <c r="O255" s="177">
        <v>0.25</v>
      </c>
      <c r="P255" s="90"/>
    </row>
    <row r="256" spans="1:16" ht="19.5" customHeight="1" thickBot="1">
      <c r="A256" s="5"/>
      <c r="B256" s="176" t="s">
        <v>13</v>
      </c>
      <c r="C256" s="246">
        <v>530</v>
      </c>
      <c r="P256" s="90"/>
    </row>
    <row r="257" spans="1:16" ht="19.5" customHeight="1" thickBot="1">
      <c r="A257" s="176"/>
      <c r="B257" s="171"/>
      <c r="C257" s="159"/>
      <c r="D257" s="159"/>
      <c r="E257" s="176"/>
      <c r="F257" s="176"/>
      <c r="G257" s="213" t="s">
        <v>360</v>
      </c>
      <c r="H257" s="176"/>
      <c r="I257" s="176"/>
      <c r="J257" s="176"/>
      <c r="K257" s="176"/>
      <c r="L257" s="176"/>
      <c r="M257" s="176"/>
      <c r="N257" s="176"/>
      <c r="O257" s="176"/>
      <c r="P257" s="90"/>
    </row>
    <row r="258" spans="1:16" ht="19.5" customHeight="1" thickBot="1">
      <c r="A258" s="87">
        <v>103</v>
      </c>
      <c r="B258" s="4" t="s">
        <v>273</v>
      </c>
      <c r="C258" s="169" t="s">
        <v>274</v>
      </c>
      <c r="D258" s="170">
        <v>250</v>
      </c>
      <c r="E258" s="170">
        <v>2.5</v>
      </c>
      <c r="F258" s="170">
        <v>2.7</v>
      </c>
      <c r="G258" s="170">
        <v>21.7</v>
      </c>
      <c r="H258" s="170">
        <v>122</v>
      </c>
      <c r="I258" s="170">
        <v>0.13300000000000001</v>
      </c>
      <c r="J258" s="170">
        <v>12</v>
      </c>
      <c r="K258" s="170">
        <v>0.08</v>
      </c>
      <c r="L258" s="170">
        <v>25.85</v>
      </c>
      <c r="M258" s="170">
        <v>76.8</v>
      </c>
      <c r="N258" s="170">
        <v>31.125</v>
      </c>
      <c r="O258" s="170">
        <v>1.17</v>
      </c>
      <c r="P258" s="90"/>
    </row>
    <row r="259" spans="1:16" ht="19.5" customHeight="1" thickBot="1">
      <c r="A259" s="141"/>
      <c r="B259" s="141"/>
      <c r="C259" s="141" t="s">
        <v>139</v>
      </c>
      <c r="D259" s="141" t="s">
        <v>140</v>
      </c>
      <c r="E259" s="141"/>
      <c r="F259" s="141"/>
      <c r="G259" s="101"/>
      <c r="H259" s="141"/>
      <c r="I259" s="141"/>
      <c r="J259" s="141"/>
      <c r="K259" s="141"/>
      <c r="L259" s="141"/>
      <c r="M259" s="141"/>
      <c r="N259" s="141"/>
      <c r="O259" s="141"/>
      <c r="P259" s="90"/>
    </row>
    <row r="260" spans="1:16" ht="19.5" customHeight="1" thickBot="1">
      <c r="A260" s="141"/>
      <c r="B260" s="171" t="s">
        <v>161</v>
      </c>
      <c r="C260" s="159">
        <v>100</v>
      </c>
      <c r="D260" s="159">
        <v>75</v>
      </c>
      <c r="E260" s="141"/>
      <c r="F260" s="141"/>
      <c r="G260" s="101"/>
      <c r="H260" s="141"/>
      <c r="I260" s="141"/>
      <c r="J260" s="141"/>
      <c r="K260" s="141"/>
      <c r="L260" s="141"/>
      <c r="M260" s="141"/>
      <c r="N260" s="141"/>
      <c r="O260" s="141"/>
      <c r="P260" s="90"/>
    </row>
    <row r="261" spans="1:16" ht="19.5" customHeight="1" thickBot="1">
      <c r="A261" s="141"/>
      <c r="B261" s="171" t="s">
        <v>275</v>
      </c>
      <c r="C261" s="159">
        <v>5</v>
      </c>
      <c r="D261" s="159">
        <v>5</v>
      </c>
      <c r="E261" s="141"/>
      <c r="F261" s="141"/>
      <c r="G261" s="101"/>
      <c r="H261" s="141"/>
      <c r="I261" s="141"/>
      <c r="J261" s="141"/>
      <c r="K261" s="141"/>
      <c r="L261" s="141"/>
      <c r="M261" s="141"/>
      <c r="N261" s="141"/>
      <c r="O261" s="141"/>
    </row>
    <row r="262" spans="1:16" ht="19.5" customHeight="1" thickBot="1">
      <c r="A262" s="141"/>
      <c r="B262" s="171" t="s">
        <v>148</v>
      </c>
      <c r="C262" s="159">
        <v>12.5</v>
      </c>
      <c r="D262" s="159">
        <v>10</v>
      </c>
      <c r="E262" s="141"/>
      <c r="F262" s="141"/>
      <c r="G262" s="101"/>
      <c r="H262" s="141"/>
      <c r="I262" s="141"/>
      <c r="J262" s="141"/>
      <c r="K262" s="141"/>
      <c r="L262" s="141"/>
      <c r="M262" s="141"/>
      <c r="N262" s="141"/>
      <c r="O262" s="141"/>
    </row>
    <row r="263" spans="1:16" ht="18.75" customHeight="1" thickBot="1">
      <c r="A263" s="141"/>
      <c r="B263" s="171" t="s">
        <v>149</v>
      </c>
      <c r="C263" s="159">
        <v>12</v>
      </c>
      <c r="D263" s="159">
        <v>10</v>
      </c>
      <c r="E263" s="141"/>
      <c r="F263" s="141"/>
      <c r="G263" s="101"/>
      <c r="H263" s="141"/>
      <c r="I263" s="141"/>
      <c r="J263" s="141"/>
      <c r="K263" s="141"/>
      <c r="L263" s="141"/>
      <c r="M263" s="141"/>
      <c r="N263" s="141"/>
      <c r="O263" s="141"/>
    </row>
    <row r="264" spans="1:16" ht="19.5" customHeight="1" thickBot="1">
      <c r="A264" s="141"/>
      <c r="B264" s="171" t="s">
        <v>126</v>
      </c>
      <c r="C264" s="159">
        <v>2.5</v>
      </c>
      <c r="D264" s="159">
        <v>2.5</v>
      </c>
      <c r="E264" s="141"/>
      <c r="F264" s="141"/>
      <c r="G264" s="101"/>
      <c r="H264" s="141"/>
      <c r="I264" s="141"/>
      <c r="J264" s="141"/>
      <c r="K264" s="141"/>
      <c r="L264" s="141"/>
      <c r="M264" s="141"/>
      <c r="N264" s="141"/>
      <c r="O264" s="141"/>
    </row>
    <row r="265" spans="1:16" ht="18.75" customHeight="1" thickBot="1">
      <c r="A265" s="141"/>
      <c r="B265" s="171" t="s">
        <v>269</v>
      </c>
      <c r="C265" s="159">
        <v>175</v>
      </c>
      <c r="D265" s="159">
        <v>175</v>
      </c>
      <c r="E265" s="141"/>
      <c r="F265" s="141"/>
      <c r="G265" s="101"/>
      <c r="H265" s="141"/>
      <c r="I265" s="141"/>
      <c r="J265" s="141"/>
      <c r="K265" s="141"/>
      <c r="L265" s="141"/>
      <c r="M265" s="141"/>
      <c r="N265" s="141"/>
      <c r="O265" s="141"/>
    </row>
    <row r="266" spans="1:16" ht="27" customHeight="1" thickBot="1">
      <c r="A266" s="91">
        <v>260</v>
      </c>
      <c r="B266" s="141" t="s">
        <v>277</v>
      </c>
      <c r="C266" s="91" t="s">
        <v>213</v>
      </c>
      <c r="D266" s="91">
        <v>21.56</v>
      </c>
      <c r="E266" s="91">
        <v>8.9600000000000009</v>
      </c>
      <c r="F266" s="91">
        <v>5.18</v>
      </c>
      <c r="G266" s="91">
        <v>188</v>
      </c>
      <c r="H266" s="91">
        <v>0.02</v>
      </c>
      <c r="I266" s="91">
        <v>0.15</v>
      </c>
      <c r="J266" s="91">
        <v>20.8</v>
      </c>
      <c r="K266" s="91">
        <v>3.2000000000000001E-2</v>
      </c>
      <c r="L266" s="91">
        <v>12.88</v>
      </c>
      <c r="M266" s="91">
        <v>33.6</v>
      </c>
      <c r="N266" s="91">
        <v>7.72</v>
      </c>
      <c r="O266" s="91">
        <v>0.34</v>
      </c>
    </row>
    <row r="267" spans="1:16" ht="15.75" thickBot="1">
      <c r="A267" s="91"/>
      <c r="B267" s="91"/>
      <c r="C267" s="103" t="s">
        <v>137</v>
      </c>
      <c r="D267" s="103" t="s">
        <v>138</v>
      </c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</row>
    <row r="268" spans="1:16" ht="15.75" thickBot="1">
      <c r="A268" s="91"/>
      <c r="B268" s="94" t="s">
        <v>233</v>
      </c>
      <c r="C268" s="94">
        <v>193</v>
      </c>
      <c r="D268" s="94">
        <v>142</v>
      </c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</row>
    <row r="269" spans="1:16" ht="15.75" thickBot="1">
      <c r="A269" s="91"/>
      <c r="B269" s="105" t="s">
        <v>234</v>
      </c>
      <c r="C269" s="98">
        <v>156.6</v>
      </c>
      <c r="D269" s="98">
        <v>133</v>
      </c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</row>
    <row r="270" spans="1:16" ht="15.75" thickBot="1">
      <c r="A270" s="91"/>
      <c r="B270" s="94" t="s">
        <v>126</v>
      </c>
      <c r="C270" s="94">
        <v>9</v>
      </c>
      <c r="D270" s="94">
        <v>9</v>
      </c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</row>
    <row r="271" spans="1:16" ht="15.75" thickBot="1">
      <c r="A271" s="91"/>
      <c r="B271" s="94" t="s">
        <v>151</v>
      </c>
      <c r="C271" s="94">
        <v>2.4</v>
      </c>
      <c r="D271" s="94">
        <v>2.4</v>
      </c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</row>
    <row r="272" spans="1:16" ht="15.75" thickBot="1">
      <c r="A272" s="91"/>
      <c r="B272" s="94" t="s">
        <v>149</v>
      </c>
      <c r="C272" s="94">
        <v>9.6</v>
      </c>
      <c r="D272" s="94">
        <v>8</v>
      </c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0"/>
    </row>
    <row r="273" spans="1:16" ht="15.75" thickBot="1">
      <c r="A273" s="91"/>
      <c r="B273" s="94" t="s">
        <v>147</v>
      </c>
      <c r="C273" s="94">
        <v>6.4</v>
      </c>
      <c r="D273" s="94">
        <v>6.4</v>
      </c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0"/>
    </row>
    <row r="274" spans="1:16" ht="15.75" thickBot="1">
      <c r="A274" s="91"/>
      <c r="B274" s="94" t="s">
        <v>170</v>
      </c>
      <c r="C274" s="94"/>
      <c r="D274" s="94">
        <v>40</v>
      </c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0"/>
    </row>
    <row r="275" spans="1:16" ht="15.75" thickBot="1">
      <c r="A275" s="91"/>
      <c r="B275" s="94" t="s">
        <v>171</v>
      </c>
      <c r="C275" s="94"/>
      <c r="D275" s="94">
        <v>40</v>
      </c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0"/>
    </row>
    <row r="276" spans="1:16" ht="15.75" thickBot="1">
      <c r="A276" s="91"/>
      <c r="B276" s="94" t="s">
        <v>128</v>
      </c>
      <c r="C276" s="94">
        <v>1.6</v>
      </c>
      <c r="D276" s="94">
        <v>1.6</v>
      </c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0"/>
    </row>
    <row r="277" spans="1:16" ht="15.75" thickBot="1">
      <c r="A277" s="267">
        <v>302</v>
      </c>
      <c r="B277" s="267" t="s">
        <v>184</v>
      </c>
      <c r="C277" s="267" t="s">
        <v>276</v>
      </c>
      <c r="D277" s="267">
        <v>7.5</v>
      </c>
      <c r="E277" s="267">
        <v>6.3</v>
      </c>
      <c r="F277" s="267">
        <v>40.729999999999997</v>
      </c>
      <c r="G277" s="267">
        <v>249.6</v>
      </c>
      <c r="H277" s="267">
        <v>9.1999999999999998E-2</v>
      </c>
      <c r="I277" s="267">
        <v>0</v>
      </c>
      <c r="J277" s="267">
        <v>21</v>
      </c>
      <c r="K277" s="267">
        <v>3.6999999999999998E-2</v>
      </c>
      <c r="L277" s="267">
        <v>39.229999999999997</v>
      </c>
      <c r="M277" s="267">
        <v>164.4</v>
      </c>
      <c r="N277" s="267">
        <v>23.75</v>
      </c>
      <c r="O277" s="267">
        <v>0.87</v>
      </c>
      <c r="P277" s="90"/>
    </row>
    <row r="278" spans="1:16" ht="15.75" thickBot="1">
      <c r="A278" s="267"/>
      <c r="B278" s="267"/>
      <c r="C278" s="267"/>
      <c r="D278" s="267"/>
      <c r="E278" s="267"/>
      <c r="F278" s="267"/>
      <c r="G278" s="267"/>
      <c r="H278" s="267"/>
      <c r="I278" s="267"/>
      <c r="J278" s="267"/>
      <c r="K278" s="267"/>
      <c r="L278" s="267"/>
      <c r="M278" s="267"/>
      <c r="N278" s="267"/>
      <c r="O278" s="267"/>
      <c r="P278" s="90"/>
    </row>
    <row r="279" spans="1:16" ht="15.75" thickBot="1">
      <c r="A279" s="91"/>
      <c r="B279" s="91"/>
      <c r="C279" s="103" t="s">
        <v>137</v>
      </c>
      <c r="D279" s="103" t="s">
        <v>138</v>
      </c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0"/>
    </row>
    <row r="280" spans="1:16" ht="15.75" thickBot="1">
      <c r="A280" s="94"/>
      <c r="B280" s="94" t="s">
        <v>185</v>
      </c>
      <c r="C280" s="94">
        <v>75</v>
      </c>
      <c r="D280" s="94">
        <v>75</v>
      </c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0"/>
    </row>
    <row r="281" spans="1:16" ht="15.75" thickBot="1">
      <c r="A281" s="94"/>
      <c r="B281" s="94" t="s">
        <v>141</v>
      </c>
      <c r="C281" s="94">
        <v>5.25</v>
      </c>
      <c r="D281" s="94">
        <v>5.25</v>
      </c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0"/>
    </row>
    <row r="282" spans="1:16" ht="15.75" thickBot="1">
      <c r="A282" s="94"/>
      <c r="B282" s="94" t="s">
        <v>179</v>
      </c>
      <c r="C282" s="94">
        <v>3.6</v>
      </c>
      <c r="D282" s="94">
        <v>3.6</v>
      </c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0"/>
    </row>
    <row r="283" spans="1:16" ht="15.75" thickBot="1">
      <c r="A283" s="94"/>
      <c r="B283" s="94" t="s">
        <v>133</v>
      </c>
      <c r="C283" s="94">
        <v>285</v>
      </c>
      <c r="D283" s="94">
        <v>285</v>
      </c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0"/>
    </row>
    <row r="284" spans="1:16" ht="39" thickBot="1">
      <c r="A284" s="267" t="s">
        <v>172</v>
      </c>
      <c r="B284" s="91" t="s">
        <v>173</v>
      </c>
      <c r="C284" s="102" t="s">
        <v>287</v>
      </c>
      <c r="D284" s="91">
        <v>0.72</v>
      </c>
      <c r="E284" s="91">
        <v>0.12</v>
      </c>
      <c r="F284" s="91">
        <v>1.92</v>
      </c>
      <c r="G284" s="91">
        <v>15.6</v>
      </c>
      <c r="H284" s="91">
        <v>5.5E-2</v>
      </c>
      <c r="I284" s="91">
        <v>10.25</v>
      </c>
      <c r="J284" s="91" t="s">
        <v>14</v>
      </c>
      <c r="K284" s="91">
        <v>4.2999999999999997E-2</v>
      </c>
      <c r="L284" s="91">
        <v>23.2</v>
      </c>
      <c r="M284" s="91">
        <v>44.97</v>
      </c>
      <c r="N284" s="91">
        <v>20.75</v>
      </c>
      <c r="O284" s="91">
        <v>0.75</v>
      </c>
      <c r="P284" s="90"/>
    </row>
    <row r="285" spans="1:16" ht="26.25" thickBot="1">
      <c r="A285" s="267"/>
      <c r="B285" s="91" t="s">
        <v>174</v>
      </c>
      <c r="C285" s="91">
        <v>60</v>
      </c>
      <c r="D285" s="91">
        <v>1.86</v>
      </c>
      <c r="E285" s="91">
        <v>2.64</v>
      </c>
      <c r="F285" s="91">
        <v>3.9</v>
      </c>
      <c r="G285" s="91">
        <v>46.8</v>
      </c>
      <c r="H285" s="91">
        <v>2.8000000000000001E-2</v>
      </c>
      <c r="I285" s="91">
        <v>10.029999999999999</v>
      </c>
      <c r="J285" s="91" t="s">
        <v>14</v>
      </c>
      <c r="K285" s="91">
        <v>2.1999999999999999E-2</v>
      </c>
      <c r="L285" s="91">
        <v>11.21</v>
      </c>
      <c r="M285" s="91">
        <v>20.77</v>
      </c>
      <c r="N285" s="91">
        <v>9.76</v>
      </c>
      <c r="O285" s="91">
        <v>0.45</v>
      </c>
      <c r="P285" s="90"/>
    </row>
    <row r="286" spans="1:16" ht="15.75" thickBot="1">
      <c r="A286" s="91"/>
      <c r="B286" s="91"/>
      <c r="C286" s="91" t="s">
        <v>137</v>
      </c>
      <c r="D286" s="91" t="s">
        <v>138</v>
      </c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0"/>
    </row>
    <row r="287" spans="1:16" ht="15.75" thickBot="1">
      <c r="A287" s="94"/>
      <c r="B287" s="94" t="s">
        <v>165</v>
      </c>
      <c r="C287" s="153">
        <v>108</v>
      </c>
      <c r="D287" s="153">
        <v>100</v>
      </c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0"/>
    </row>
    <row r="288" spans="1:16" ht="15.75" thickBot="1">
      <c r="A288" s="94"/>
      <c r="B288" s="94" t="s">
        <v>166</v>
      </c>
      <c r="C288" s="153">
        <v>108</v>
      </c>
      <c r="D288" s="153">
        <v>100</v>
      </c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0"/>
    </row>
    <row r="289" spans="1:16" ht="15.75" thickBot="1">
      <c r="A289" s="94">
        <v>71</v>
      </c>
      <c r="B289" s="94" t="s">
        <v>167</v>
      </c>
      <c r="C289" s="153">
        <v>115</v>
      </c>
      <c r="D289" s="153">
        <v>100</v>
      </c>
      <c r="E289" s="91">
        <v>0.12</v>
      </c>
      <c r="F289" s="91">
        <v>2.16</v>
      </c>
      <c r="G289" s="91">
        <v>9.6</v>
      </c>
      <c r="H289" s="91">
        <v>5.5E-2</v>
      </c>
      <c r="I289" s="91">
        <v>10.25</v>
      </c>
      <c r="J289" s="91"/>
      <c r="K289" s="91">
        <v>4.2999999999999997E-2</v>
      </c>
      <c r="L289" s="91"/>
      <c r="M289" s="91"/>
      <c r="N289" s="91"/>
      <c r="O289" s="91"/>
      <c r="P289" s="90"/>
    </row>
    <row r="290" spans="1:16" ht="15.75" thickBot="1">
      <c r="A290" s="94"/>
      <c r="B290" s="94" t="s">
        <v>168</v>
      </c>
      <c r="C290" s="153">
        <v>104</v>
      </c>
      <c r="D290" s="153">
        <v>100</v>
      </c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0"/>
    </row>
    <row r="291" spans="1:16" ht="26.25" thickBot="1">
      <c r="A291" s="91"/>
      <c r="B291" s="94" t="s">
        <v>122</v>
      </c>
      <c r="C291" s="94">
        <v>92.4</v>
      </c>
      <c r="D291" s="94">
        <v>60</v>
      </c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0"/>
    </row>
    <row r="292" spans="1:16" ht="15.75" thickBot="1">
      <c r="A292" s="91"/>
      <c r="B292" s="91" t="s">
        <v>157</v>
      </c>
      <c r="C292" s="160" t="s">
        <v>264</v>
      </c>
      <c r="D292" s="146">
        <v>3.28</v>
      </c>
      <c r="E292" s="146">
        <v>0.48</v>
      </c>
      <c r="F292" s="146">
        <v>16.8</v>
      </c>
      <c r="G292" s="146">
        <v>84.7</v>
      </c>
      <c r="H292" s="146">
        <v>6.8000000000000005E-2</v>
      </c>
      <c r="I292" s="146" t="s">
        <v>14</v>
      </c>
      <c r="J292" s="146" t="s">
        <v>14</v>
      </c>
      <c r="K292" s="146">
        <v>2.7E-2</v>
      </c>
      <c r="L292" s="146">
        <v>16</v>
      </c>
      <c r="M292" s="146">
        <v>65</v>
      </c>
      <c r="N292" s="146">
        <v>19.2</v>
      </c>
      <c r="O292" s="146">
        <v>1.63</v>
      </c>
      <c r="P292" s="90"/>
    </row>
    <row r="293" spans="1:16" ht="15.75" thickBot="1">
      <c r="A293" s="91"/>
      <c r="B293" s="91" t="s">
        <v>12</v>
      </c>
      <c r="C293" s="160" t="s">
        <v>264</v>
      </c>
      <c r="D293" s="146">
        <v>2.6</v>
      </c>
      <c r="E293" s="146">
        <v>0.4</v>
      </c>
      <c r="F293" s="146">
        <v>16</v>
      </c>
      <c r="G293" s="146">
        <v>70</v>
      </c>
      <c r="H293" s="146">
        <v>7.1999999999999995E-2</v>
      </c>
      <c r="I293" s="146" t="s">
        <v>14</v>
      </c>
      <c r="J293" s="146" t="s">
        <v>14</v>
      </c>
      <c r="K293" s="146">
        <v>3.2000000000000001E-2</v>
      </c>
      <c r="L293" s="146">
        <v>14</v>
      </c>
      <c r="M293" s="146">
        <v>63.2</v>
      </c>
      <c r="N293" s="146">
        <v>18.8</v>
      </c>
      <c r="O293" s="146">
        <v>1.56</v>
      </c>
      <c r="P293" s="90"/>
    </row>
    <row r="294" spans="1:16" ht="15.75" thickBot="1">
      <c r="A294" s="96">
        <v>376</v>
      </c>
      <c r="B294" s="89" t="s">
        <v>17</v>
      </c>
      <c r="C294" s="96" t="s">
        <v>18</v>
      </c>
      <c r="D294" s="96">
        <v>0.1</v>
      </c>
      <c r="E294" s="96">
        <v>0</v>
      </c>
      <c r="F294" s="96">
        <v>15</v>
      </c>
      <c r="G294" s="96">
        <v>60</v>
      </c>
      <c r="H294" s="96"/>
      <c r="I294" s="93">
        <v>2.7E-2</v>
      </c>
      <c r="J294" s="89"/>
      <c r="K294" s="89"/>
      <c r="L294" s="89">
        <v>10.66</v>
      </c>
      <c r="M294" s="89">
        <v>2.13</v>
      </c>
      <c r="N294" s="89">
        <v>1.2</v>
      </c>
      <c r="O294" s="89">
        <v>0.25</v>
      </c>
      <c r="P294" s="90"/>
    </row>
    <row r="295" spans="1:16" ht="16.5" customHeight="1" thickBot="1">
      <c r="A295" s="91"/>
      <c r="B295" s="89" t="s">
        <v>13</v>
      </c>
      <c r="C295" s="91">
        <v>615</v>
      </c>
      <c r="D295" s="91">
        <v>35.130000000000003</v>
      </c>
      <c r="E295" s="91">
        <v>18.72</v>
      </c>
      <c r="F295" s="91">
        <v>98.99</v>
      </c>
      <c r="G295" s="91">
        <f t="shared" ref="G295:O295" si="3">SUM(G266:G294)</f>
        <v>724.30000000000007</v>
      </c>
      <c r="H295" s="91">
        <f t="shared" si="3"/>
        <v>0.39</v>
      </c>
      <c r="I295" s="91">
        <f t="shared" si="3"/>
        <v>30.707000000000001</v>
      </c>
      <c r="J295" s="91">
        <f t="shared" si="3"/>
        <v>41.8</v>
      </c>
      <c r="K295" s="91">
        <f t="shared" si="3"/>
        <v>0.23599999999999999</v>
      </c>
      <c r="L295" s="91">
        <f t="shared" si="3"/>
        <v>127.18</v>
      </c>
      <c r="M295" s="91">
        <f t="shared" si="3"/>
        <v>394.07</v>
      </c>
      <c r="N295" s="91">
        <f t="shared" si="3"/>
        <v>101.17999999999999</v>
      </c>
      <c r="O295" s="91">
        <f t="shared" si="3"/>
        <v>5.85</v>
      </c>
      <c r="P295" s="90"/>
    </row>
    <row r="296" spans="1:16" ht="30.75" customHeight="1">
      <c r="A296" s="177"/>
      <c r="B296" s="211"/>
      <c r="C296" s="177"/>
      <c r="D296" s="177"/>
      <c r="E296" s="177"/>
      <c r="F296" s="177"/>
      <c r="G296" s="179" t="s">
        <v>238</v>
      </c>
      <c r="H296" s="177"/>
      <c r="I296" s="177"/>
      <c r="J296" s="177"/>
      <c r="K296" s="177"/>
      <c r="L296" s="177"/>
      <c r="M296" s="177"/>
      <c r="N296" s="177"/>
      <c r="O296" s="177"/>
      <c r="P296" s="90"/>
    </row>
    <row r="297" spans="1:16" ht="21" customHeight="1">
      <c r="A297" s="129"/>
      <c r="B297" s="212"/>
      <c r="C297" s="129"/>
      <c r="D297" s="129"/>
      <c r="E297" s="129"/>
      <c r="F297" s="129"/>
      <c r="G297" s="181" t="s">
        <v>306</v>
      </c>
      <c r="H297" s="129"/>
      <c r="I297" s="129"/>
      <c r="J297" s="129"/>
      <c r="K297" s="129"/>
      <c r="L297" s="129"/>
      <c r="M297" s="129"/>
      <c r="N297" s="129"/>
      <c r="O297" s="129"/>
      <c r="P297" s="90"/>
    </row>
    <row r="298" spans="1:16" ht="60" customHeight="1" thickBot="1">
      <c r="A298" s="241" t="s">
        <v>350</v>
      </c>
      <c r="B298" s="240" t="s">
        <v>352</v>
      </c>
      <c r="C298" s="241" t="s">
        <v>351</v>
      </c>
      <c r="D298" s="254">
        <v>7.7</v>
      </c>
      <c r="E298" s="240">
        <v>13.5</v>
      </c>
      <c r="F298" s="254">
        <v>51.4</v>
      </c>
      <c r="G298" s="254">
        <v>358</v>
      </c>
      <c r="H298" s="240">
        <v>0.16</v>
      </c>
      <c r="I298" s="240">
        <v>2.66</v>
      </c>
      <c r="J298" s="240">
        <v>106</v>
      </c>
      <c r="K298" s="240">
        <v>0.28599999999999998</v>
      </c>
      <c r="L298" s="240">
        <v>226.74</v>
      </c>
      <c r="M298" s="240">
        <v>231.4</v>
      </c>
      <c r="N298" s="240">
        <v>53.14</v>
      </c>
      <c r="O298" s="178">
        <v>0.93600000000000005</v>
      </c>
      <c r="P298" s="90"/>
    </row>
    <row r="299" spans="1:16" ht="16.5" customHeight="1">
      <c r="A299" s="234"/>
      <c r="B299" s="202"/>
      <c r="C299" s="197" t="s">
        <v>137</v>
      </c>
      <c r="D299" s="197" t="s">
        <v>138</v>
      </c>
      <c r="E299" s="202"/>
      <c r="F299" s="202"/>
      <c r="G299" s="202"/>
      <c r="H299" s="202"/>
      <c r="I299" s="202"/>
      <c r="J299" s="202"/>
      <c r="K299" s="202"/>
      <c r="L299" s="202"/>
      <c r="M299" s="202"/>
      <c r="N299" s="202"/>
      <c r="O299" s="202"/>
      <c r="P299" s="90"/>
    </row>
    <row r="300" spans="1:16" ht="16.5" customHeight="1">
      <c r="A300" s="234"/>
      <c r="B300" s="234" t="s">
        <v>334</v>
      </c>
      <c r="C300" s="234">
        <v>14</v>
      </c>
      <c r="D300" s="234">
        <v>14</v>
      </c>
      <c r="P300" s="90"/>
    </row>
    <row r="301" spans="1:16" ht="16.5" customHeight="1">
      <c r="A301" s="234"/>
      <c r="B301" s="234" t="s">
        <v>353</v>
      </c>
      <c r="C301" s="234">
        <v>44</v>
      </c>
      <c r="D301" s="234">
        <v>44</v>
      </c>
      <c r="P301" s="90"/>
    </row>
    <row r="302" spans="1:16" ht="16.5" customHeight="1">
      <c r="A302" s="234"/>
      <c r="B302" s="234" t="s">
        <v>336</v>
      </c>
      <c r="C302" s="234">
        <v>100</v>
      </c>
      <c r="D302" s="234">
        <v>100</v>
      </c>
      <c r="P302" s="90"/>
    </row>
    <row r="303" spans="1:16" ht="16.5" customHeight="1">
      <c r="A303" s="234"/>
      <c r="B303" s="235" t="s">
        <v>300</v>
      </c>
      <c r="C303" s="235">
        <v>65</v>
      </c>
      <c r="D303" s="235">
        <v>65</v>
      </c>
      <c r="P303" s="90"/>
    </row>
    <row r="304" spans="1:16" ht="16.5" customHeight="1">
      <c r="A304" s="5"/>
      <c r="B304" s="235" t="s">
        <v>284</v>
      </c>
      <c r="C304" s="235">
        <v>6</v>
      </c>
      <c r="D304" s="235">
        <v>6</v>
      </c>
      <c r="P304" s="90"/>
    </row>
    <row r="305" spans="1:16" ht="16.5" customHeight="1">
      <c r="A305" s="5"/>
      <c r="B305" s="235" t="s">
        <v>337</v>
      </c>
      <c r="C305" s="235">
        <v>2</v>
      </c>
      <c r="D305" s="235">
        <v>2</v>
      </c>
      <c r="P305" s="90"/>
    </row>
    <row r="306" spans="1:16" ht="16.5" customHeight="1" thickBot="1">
      <c r="A306" s="5"/>
      <c r="B306" s="235" t="s">
        <v>297</v>
      </c>
      <c r="C306" s="234">
        <v>10</v>
      </c>
      <c r="D306" s="234">
        <v>10</v>
      </c>
      <c r="P306" s="90"/>
    </row>
    <row r="307" spans="1:16" ht="16.5" customHeight="1" thickBot="1">
      <c r="A307" s="5"/>
      <c r="B307" s="176" t="s">
        <v>12</v>
      </c>
      <c r="C307" s="160" t="s">
        <v>264</v>
      </c>
      <c r="D307" s="146">
        <v>2.6</v>
      </c>
      <c r="E307" s="146">
        <v>0.4</v>
      </c>
      <c r="F307" s="146">
        <v>16</v>
      </c>
      <c r="G307" s="146">
        <v>70</v>
      </c>
      <c r="H307" s="146">
        <v>7.1999999999999995E-2</v>
      </c>
      <c r="I307" s="146" t="s">
        <v>14</v>
      </c>
      <c r="J307" s="146" t="s">
        <v>14</v>
      </c>
      <c r="K307" s="146">
        <v>3.2000000000000001E-2</v>
      </c>
      <c r="L307" s="146">
        <v>14</v>
      </c>
      <c r="M307" s="146">
        <v>63.2</v>
      </c>
      <c r="N307" s="146">
        <v>18.8</v>
      </c>
      <c r="O307" s="146">
        <v>1.56</v>
      </c>
      <c r="P307" s="90"/>
    </row>
    <row r="308" spans="1:16" ht="16.5" customHeight="1" thickBot="1">
      <c r="A308" s="241">
        <v>2</v>
      </c>
      <c r="B308" s="240" t="s">
        <v>341</v>
      </c>
      <c r="C308" s="244" t="s">
        <v>342</v>
      </c>
      <c r="D308" s="245">
        <v>2.6</v>
      </c>
      <c r="E308" s="245">
        <v>4.5999999999999996</v>
      </c>
      <c r="F308" s="245">
        <v>29.3</v>
      </c>
      <c r="G308" s="245">
        <v>169</v>
      </c>
      <c r="H308" s="245">
        <v>3.5000000000000003E-2</v>
      </c>
      <c r="I308" s="240">
        <v>0.28000000000000003</v>
      </c>
      <c r="J308" s="240">
        <v>35.200000000000003</v>
      </c>
      <c r="K308" s="240">
        <v>0.02</v>
      </c>
      <c r="L308" s="240">
        <v>9.5</v>
      </c>
      <c r="M308" s="240">
        <v>23.2</v>
      </c>
      <c r="N308" s="240">
        <v>5.9</v>
      </c>
      <c r="O308" s="178">
        <v>0.42</v>
      </c>
      <c r="P308" s="90"/>
    </row>
    <row r="309" spans="1:16" ht="16.5" customHeight="1" thickBot="1">
      <c r="A309" s="176">
        <v>377</v>
      </c>
      <c r="B309" s="176" t="s">
        <v>11</v>
      </c>
      <c r="C309" s="176" t="s">
        <v>215</v>
      </c>
      <c r="D309" s="176">
        <v>0.2</v>
      </c>
      <c r="E309" s="176">
        <v>0</v>
      </c>
      <c r="F309" s="176">
        <v>16</v>
      </c>
      <c r="G309" s="176">
        <v>65</v>
      </c>
      <c r="H309" s="176">
        <v>0</v>
      </c>
      <c r="I309" s="176">
        <v>3.1440000000000001</v>
      </c>
      <c r="J309" s="176">
        <v>0</v>
      </c>
      <c r="K309" s="176">
        <v>0</v>
      </c>
      <c r="L309" s="176">
        <v>14.222</v>
      </c>
      <c r="M309" s="176">
        <v>4.444</v>
      </c>
      <c r="N309" s="176">
        <v>2.444</v>
      </c>
      <c r="O309" s="176">
        <v>0.35499999999999998</v>
      </c>
      <c r="P309" s="90"/>
    </row>
    <row r="310" spans="1:16" ht="16.5" customHeight="1">
      <c r="A310" s="238"/>
      <c r="B310" s="211" t="s">
        <v>13</v>
      </c>
      <c r="C310" s="253">
        <v>522</v>
      </c>
      <c r="D310" s="235"/>
      <c r="E310" s="238"/>
      <c r="F310" s="238"/>
      <c r="G310" s="238"/>
      <c r="H310" s="238"/>
      <c r="I310" s="238"/>
      <c r="J310" s="238"/>
      <c r="K310" s="238"/>
      <c r="L310" s="238"/>
      <c r="M310" s="238"/>
      <c r="N310" s="238"/>
      <c r="O310" s="238"/>
      <c r="P310" s="90"/>
    </row>
    <row r="311" spans="1:16" ht="26.25" customHeight="1">
      <c r="A311" s="144"/>
      <c r="B311" s="129"/>
      <c r="C311" s="175"/>
      <c r="D311" s="175"/>
      <c r="E311" s="129"/>
      <c r="F311" s="129"/>
      <c r="G311" s="147" t="s">
        <v>307</v>
      </c>
      <c r="H311" s="129"/>
      <c r="I311" s="129"/>
      <c r="J311" s="129"/>
      <c r="K311" s="129"/>
      <c r="L311" s="129"/>
      <c r="M311" s="129"/>
      <c r="N311" s="129"/>
      <c r="O311" s="129"/>
      <c r="P311" s="90"/>
    </row>
    <row r="312" spans="1:16" ht="28.5" customHeight="1" thickBot="1">
      <c r="A312" s="198">
        <v>102</v>
      </c>
      <c r="B312" s="206" t="s">
        <v>247</v>
      </c>
      <c r="C312" s="255" t="s">
        <v>262</v>
      </c>
      <c r="D312" s="256">
        <v>5.07</v>
      </c>
      <c r="E312" s="256">
        <v>5.35</v>
      </c>
      <c r="F312" s="256">
        <v>23.83</v>
      </c>
      <c r="G312" s="256">
        <v>163.75</v>
      </c>
      <c r="H312" s="256">
        <v>0.22800000000000001</v>
      </c>
      <c r="I312" s="256">
        <v>5.8129999999999997</v>
      </c>
      <c r="J312" s="256" t="s">
        <v>14</v>
      </c>
      <c r="K312" s="256">
        <v>0.06</v>
      </c>
      <c r="L312" s="256">
        <v>38.075000000000003</v>
      </c>
      <c r="M312" s="256">
        <v>87.174999999999997</v>
      </c>
      <c r="N312" s="256">
        <v>35.299999999999997</v>
      </c>
      <c r="O312" s="256">
        <v>2.0249999999999999</v>
      </c>
      <c r="P312" s="90"/>
    </row>
    <row r="313" spans="1:16" ht="16.5" customHeight="1" thickBot="1">
      <c r="A313" s="252"/>
      <c r="B313" s="195"/>
      <c r="C313" s="156" t="s">
        <v>137</v>
      </c>
      <c r="D313" s="156" t="s">
        <v>138</v>
      </c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90"/>
    </row>
    <row r="314" spans="1:16" ht="16.5" customHeight="1" thickBot="1">
      <c r="A314" s="144"/>
      <c r="B314" s="86" t="s">
        <v>248</v>
      </c>
      <c r="C314" s="86">
        <v>20.25</v>
      </c>
      <c r="D314" s="86">
        <v>20.25</v>
      </c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0"/>
    </row>
    <row r="315" spans="1:16" ht="16.5" customHeight="1" thickBot="1">
      <c r="A315" s="144"/>
      <c r="B315" s="86" t="s">
        <v>249</v>
      </c>
      <c r="C315" s="86">
        <v>66.75</v>
      </c>
      <c r="D315" s="86">
        <v>50</v>
      </c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0"/>
    </row>
    <row r="316" spans="1:16" ht="15.75" customHeight="1" thickBot="1">
      <c r="A316" s="144"/>
      <c r="B316" s="86" t="s">
        <v>250</v>
      </c>
      <c r="C316" s="147">
        <v>12.5</v>
      </c>
      <c r="D316" s="86">
        <v>10</v>
      </c>
      <c r="E316" s="93"/>
      <c r="F316" s="93"/>
      <c r="G316" s="101" t="s">
        <v>19</v>
      </c>
      <c r="H316" s="93"/>
      <c r="I316" s="93"/>
      <c r="J316" s="93"/>
      <c r="K316" s="93"/>
      <c r="L316" s="93"/>
      <c r="M316" s="93"/>
      <c r="N316" s="93"/>
      <c r="O316" s="93"/>
      <c r="P316" s="90"/>
    </row>
    <row r="317" spans="1:16" ht="18" customHeight="1" thickBot="1">
      <c r="A317" s="144"/>
      <c r="B317" s="86" t="s">
        <v>149</v>
      </c>
      <c r="C317" s="86">
        <v>12</v>
      </c>
      <c r="D317" s="86">
        <v>10</v>
      </c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0"/>
    </row>
    <row r="318" spans="1:16" ht="18.75" customHeight="1" thickBot="1">
      <c r="A318" s="144"/>
      <c r="B318" s="86" t="s">
        <v>128</v>
      </c>
      <c r="C318" s="86">
        <v>2</v>
      </c>
      <c r="D318" s="86">
        <v>2</v>
      </c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0"/>
    </row>
    <row r="319" spans="1:16" ht="17.25" customHeight="1" thickBot="1">
      <c r="A319" s="144"/>
      <c r="B319" s="86" t="s">
        <v>126</v>
      </c>
      <c r="C319" s="86">
        <v>5</v>
      </c>
      <c r="D319" s="86">
        <v>5</v>
      </c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0"/>
    </row>
    <row r="320" spans="1:16" ht="19.5" customHeight="1" thickBot="1">
      <c r="A320" s="144"/>
      <c r="B320" s="86" t="s">
        <v>251</v>
      </c>
      <c r="C320" s="86">
        <v>175</v>
      </c>
      <c r="D320" s="86">
        <v>175</v>
      </c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0"/>
    </row>
    <row r="321" spans="1:17" ht="26.25" customHeight="1" thickBot="1">
      <c r="A321" s="109">
        <v>295</v>
      </c>
      <c r="B321" s="142" t="s">
        <v>182</v>
      </c>
      <c r="C321" s="111" t="s">
        <v>211</v>
      </c>
      <c r="D321" s="142">
        <v>15.2</v>
      </c>
      <c r="E321" s="142">
        <v>22.6</v>
      </c>
      <c r="F321" s="142">
        <v>14.8</v>
      </c>
      <c r="G321" s="138">
        <v>324</v>
      </c>
      <c r="H321" s="142">
        <v>5.6000000000000001E-2</v>
      </c>
      <c r="I321" s="142" t="s">
        <v>14</v>
      </c>
      <c r="J321" s="142">
        <v>16.875</v>
      </c>
      <c r="K321" s="142">
        <v>0.12</v>
      </c>
      <c r="L321" s="142">
        <v>11.925000000000001</v>
      </c>
      <c r="M321" s="142">
        <v>98.438000000000002</v>
      </c>
      <c r="N321" s="142">
        <v>19.574999999999999</v>
      </c>
      <c r="O321" s="142">
        <v>1.0009999999999999</v>
      </c>
      <c r="P321" s="90"/>
    </row>
    <row r="322" spans="1:17" ht="16.5" customHeight="1" thickBot="1">
      <c r="A322" s="141"/>
      <c r="B322" s="141"/>
      <c r="C322" s="103" t="s">
        <v>137</v>
      </c>
      <c r="D322" s="103" t="s">
        <v>138</v>
      </c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90"/>
    </row>
    <row r="323" spans="1:17" ht="20.25" customHeight="1" thickBot="1">
      <c r="A323" s="141">
        <v>295</v>
      </c>
      <c r="B323" s="143" t="s">
        <v>183</v>
      </c>
      <c r="C323" s="143">
        <v>170</v>
      </c>
      <c r="D323" s="143">
        <v>70</v>
      </c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90"/>
    </row>
    <row r="324" spans="1:17" ht="16.5" customHeight="1" thickBot="1">
      <c r="A324" s="141"/>
      <c r="B324" s="143" t="s">
        <v>125</v>
      </c>
      <c r="C324" s="143">
        <v>24</v>
      </c>
      <c r="D324" s="143">
        <v>24</v>
      </c>
      <c r="E324" s="143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90"/>
    </row>
    <row r="325" spans="1:17" ht="16.5" customHeight="1" thickBot="1">
      <c r="A325" s="141"/>
      <c r="B325" s="143" t="s">
        <v>12</v>
      </c>
      <c r="C325" s="143">
        <v>2.25</v>
      </c>
      <c r="D325" s="143">
        <v>2.25</v>
      </c>
      <c r="E325" s="143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90"/>
    </row>
    <row r="326" spans="1:17" ht="16.5" customHeight="1" thickBot="1">
      <c r="A326" s="141"/>
      <c r="B326" s="143" t="s">
        <v>126</v>
      </c>
      <c r="C326" s="143">
        <v>6</v>
      </c>
      <c r="D326" s="143">
        <v>6</v>
      </c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90"/>
    </row>
    <row r="327" spans="1:17" ht="16.5" customHeight="1" thickBot="1">
      <c r="A327" s="141"/>
      <c r="B327" s="143" t="s">
        <v>127</v>
      </c>
      <c r="C327" s="143">
        <v>10</v>
      </c>
      <c r="D327" s="143">
        <v>10</v>
      </c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90"/>
    </row>
    <row r="328" spans="1:17" ht="16.5" customHeight="1" thickBot="1">
      <c r="A328" s="141"/>
      <c r="B328" s="143" t="s">
        <v>128</v>
      </c>
      <c r="C328" s="143">
        <v>2.5</v>
      </c>
      <c r="D328" s="143">
        <v>2.5</v>
      </c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90"/>
    </row>
    <row r="329" spans="1:17" ht="16.5" customHeight="1" thickBot="1">
      <c r="A329" s="91"/>
      <c r="B329" s="94" t="s">
        <v>136</v>
      </c>
      <c r="C329" s="94">
        <v>10</v>
      </c>
      <c r="D329" s="94">
        <v>10</v>
      </c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0"/>
    </row>
    <row r="330" spans="1:17" ht="16.5" customHeight="1" thickBot="1">
      <c r="A330" s="91"/>
      <c r="B330" s="94" t="s">
        <v>135</v>
      </c>
      <c r="C330" s="94">
        <v>10</v>
      </c>
      <c r="D330" s="94">
        <v>10</v>
      </c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0"/>
    </row>
    <row r="331" spans="1:17" ht="42.75" customHeight="1">
      <c r="A331" s="146">
        <v>171</v>
      </c>
      <c r="B331" s="129" t="s">
        <v>228</v>
      </c>
      <c r="C331" s="146" t="s">
        <v>278</v>
      </c>
      <c r="D331" s="146">
        <v>3.1</v>
      </c>
      <c r="E331" s="146">
        <v>4</v>
      </c>
      <c r="F331" s="146">
        <v>19</v>
      </c>
      <c r="G331" s="146">
        <v>124</v>
      </c>
      <c r="H331" s="146">
        <v>0.20899999999999999</v>
      </c>
      <c r="I331" s="146" t="s">
        <v>14</v>
      </c>
      <c r="J331" s="146">
        <v>21</v>
      </c>
      <c r="K331" s="146">
        <v>0.113</v>
      </c>
      <c r="L331" s="146">
        <v>14.82</v>
      </c>
      <c r="M331" s="146">
        <v>203.92500000000001</v>
      </c>
      <c r="N331" s="146">
        <v>135.83000000000001</v>
      </c>
      <c r="O331" s="146">
        <v>4.5</v>
      </c>
    </row>
    <row r="332" spans="1:17" ht="16.5" customHeight="1">
      <c r="A332" s="146"/>
      <c r="B332" s="86" t="s">
        <v>229</v>
      </c>
      <c r="C332" s="86">
        <v>72</v>
      </c>
      <c r="D332" s="86">
        <v>72</v>
      </c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</row>
    <row r="333" spans="1:17" ht="16.5" customHeight="1">
      <c r="A333" s="146"/>
      <c r="B333" s="86" t="s">
        <v>133</v>
      </c>
      <c r="C333" s="86">
        <v>80</v>
      </c>
      <c r="D333" s="86">
        <v>80</v>
      </c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</row>
    <row r="334" spans="1:17" ht="16.5" customHeight="1">
      <c r="A334" s="146"/>
      <c r="B334" s="86" t="s">
        <v>141</v>
      </c>
      <c r="C334" s="86">
        <v>6.7</v>
      </c>
      <c r="D334" s="86">
        <v>6.7</v>
      </c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</row>
    <row r="335" spans="1:17" ht="16.5" customHeight="1">
      <c r="A335" s="146"/>
      <c r="B335" s="86" t="s">
        <v>128</v>
      </c>
      <c r="C335" s="86">
        <v>2.5</v>
      </c>
      <c r="D335" s="86">
        <v>2.5</v>
      </c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</row>
    <row r="336" spans="1:17" ht="16.5" customHeight="1" thickBot="1">
      <c r="A336" s="146">
        <v>73</v>
      </c>
      <c r="B336" s="129" t="s">
        <v>279</v>
      </c>
      <c r="C336" s="145">
        <v>100</v>
      </c>
      <c r="D336" s="172">
        <v>1.1599999999999999</v>
      </c>
      <c r="E336" s="172">
        <v>4</v>
      </c>
      <c r="F336" s="172">
        <v>7.16</v>
      </c>
      <c r="G336" s="172">
        <v>69.16</v>
      </c>
      <c r="H336" s="172">
        <v>1.4999999999999999E-2</v>
      </c>
      <c r="I336" s="172">
        <v>3.36</v>
      </c>
      <c r="J336" s="172" t="s">
        <v>14</v>
      </c>
      <c r="K336" s="172">
        <v>0.02</v>
      </c>
      <c r="L336" s="172">
        <v>19.12</v>
      </c>
      <c r="M336" s="172">
        <v>30.395</v>
      </c>
      <c r="N336" s="172">
        <v>14.82</v>
      </c>
      <c r="O336" s="172">
        <v>0.88</v>
      </c>
    </row>
    <row r="337" spans="1:16" ht="39" customHeight="1" thickBot="1">
      <c r="A337" s="141" t="s">
        <v>163</v>
      </c>
      <c r="B337" s="141" t="s">
        <v>280</v>
      </c>
      <c r="C337" s="102" t="s">
        <v>211</v>
      </c>
      <c r="D337" s="141">
        <v>0.72</v>
      </c>
      <c r="E337" s="141">
        <v>0.12</v>
      </c>
      <c r="F337" s="141">
        <v>1.92</v>
      </c>
      <c r="G337" s="141">
        <v>15.6</v>
      </c>
      <c r="H337" s="141">
        <v>5.5E-2</v>
      </c>
      <c r="I337" s="141">
        <v>10.25</v>
      </c>
      <c r="J337" s="141"/>
      <c r="K337" s="141">
        <v>4.2999999999999997E-2</v>
      </c>
      <c r="L337" s="141">
        <v>23.2</v>
      </c>
      <c r="M337" s="141">
        <v>44.97</v>
      </c>
      <c r="N337" s="141">
        <v>20.75</v>
      </c>
      <c r="O337" s="141">
        <v>0.75</v>
      </c>
      <c r="P337" s="90"/>
    </row>
    <row r="338" spans="1:16" ht="16.5" customHeight="1" thickBot="1">
      <c r="A338" s="91"/>
      <c r="B338" s="141" t="s">
        <v>157</v>
      </c>
      <c r="C338" s="160" t="s">
        <v>264</v>
      </c>
      <c r="D338" s="146">
        <v>3.28</v>
      </c>
      <c r="E338" s="146">
        <v>0.48</v>
      </c>
      <c r="F338" s="146">
        <v>16.8</v>
      </c>
      <c r="G338" s="146">
        <v>84.7</v>
      </c>
      <c r="H338" s="146">
        <v>6.8000000000000005E-2</v>
      </c>
      <c r="I338" s="146" t="s">
        <v>14</v>
      </c>
      <c r="J338" s="146" t="s">
        <v>14</v>
      </c>
      <c r="K338" s="146">
        <v>2.7E-2</v>
      </c>
      <c r="L338" s="146">
        <v>16</v>
      </c>
      <c r="M338" s="146">
        <v>65</v>
      </c>
      <c r="N338" s="146">
        <v>19.2</v>
      </c>
      <c r="O338" s="146">
        <v>1.63</v>
      </c>
      <c r="P338" s="90"/>
    </row>
    <row r="339" spans="1:16" ht="16.5" customHeight="1" thickBot="1">
      <c r="A339" s="91"/>
      <c r="B339" s="141" t="s">
        <v>12</v>
      </c>
      <c r="C339" s="160" t="s">
        <v>264</v>
      </c>
      <c r="D339" s="146">
        <v>2.6</v>
      </c>
      <c r="E339" s="146">
        <v>0.4</v>
      </c>
      <c r="F339" s="146">
        <v>16</v>
      </c>
      <c r="G339" s="146">
        <v>70</v>
      </c>
      <c r="H339" s="146">
        <v>7.1999999999999995E-2</v>
      </c>
      <c r="I339" s="146" t="s">
        <v>14</v>
      </c>
      <c r="J339" s="146" t="s">
        <v>14</v>
      </c>
      <c r="K339" s="146">
        <v>3.2000000000000001E-2</v>
      </c>
      <c r="L339" s="146">
        <v>14</v>
      </c>
      <c r="M339" s="146">
        <v>63.2</v>
      </c>
      <c r="N339" s="146">
        <v>18.8</v>
      </c>
      <c r="O339" s="146">
        <v>1.56</v>
      </c>
      <c r="P339" s="90"/>
    </row>
    <row r="340" spans="1:16" ht="15.75" thickBot="1">
      <c r="A340" s="96">
        <v>376</v>
      </c>
      <c r="B340" s="89" t="s">
        <v>17</v>
      </c>
      <c r="C340" s="96" t="s">
        <v>18</v>
      </c>
      <c r="D340" s="96">
        <v>0.1</v>
      </c>
      <c r="E340" s="96">
        <v>0</v>
      </c>
      <c r="F340" s="96">
        <v>15</v>
      </c>
      <c r="G340" s="96">
        <v>60</v>
      </c>
      <c r="H340" s="96"/>
      <c r="I340" s="93">
        <v>2.7E-2</v>
      </c>
      <c r="J340" s="89"/>
      <c r="K340" s="89"/>
      <c r="L340" s="89">
        <v>10.66</v>
      </c>
      <c r="M340" s="89">
        <v>2.13</v>
      </c>
      <c r="N340" s="89">
        <v>1.2</v>
      </c>
      <c r="O340" s="89">
        <v>0.25</v>
      </c>
      <c r="P340" s="90"/>
    </row>
    <row r="341" spans="1:16" ht="15.75" thickBot="1">
      <c r="A341" s="95"/>
      <c r="B341" s="94"/>
      <c r="C341" s="91" t="s">
        <v>139</v>
      </c>
      <c r="D341" s="91" t="s">
        <v>140</v>
      </c>
      <c r="E341" s="95"/>
      <c r="F341" s="95"/>
      <c r="G341" s="95"/>
      <c r="H341" s="95"/>
      <c r="I341" s="97"/>
      <c r="J341" s="88"/>
      <c r="K341" s="88"/>
      <c r="L341" s="88"/>
      <c r="M341" s="88"/>
      <c r="N341" s="88"/>
      <c r="O341" s="88"/>
      <c r="P341" s="90"/>
    </row>
    <row r="342" spans="1:16" ht="26.25" thickBot="1">
      <c r="A342" s="95"/>
      <c r="B342" s="94" t="s">
        <v>142</v>
      </c>
      <c r="C342" s="94">
        <v>0.5</v>
      </c>
      <c r="D342" s="94">
        <v>0.5</v>
      </c>
      <c r="E342" s="95"/>
      <c r="F342" s="95"/>
      <c r="G342" s="95"/>
      <c r="H342" s="95"/>
      <c r="I342" s="97"/>
      <c r="J342" s="88"/>
      <c r="K342" s="88"/>
      <c r="L342" s="88"/>
      <c r="M342" s="88"/>
      <c r="N342" s="88"/>
      <c r="O342" s="88"/>
      <c r="P342" s="90"/>
    </row>
    <row r="343" spans="1:16" ht="15.75" thickBot="1">
      <c r="A343" s="95"/>
      <c r="B343" s="94" t="s">
        <v>132</v>
      </c>
      <c r="C343" s="94">
        <v>54</v>
      </c>
      <c r="D343" s="94">
        <v>54</v>
      </c>
      <c r="E343" s="95"/>
      <c r="F343" s="95"/>
      <c r="G343" s="95"/>
      <c r="H343" s="95"/>
      <c r="I343" s="97"/>
      <c r="J343" s="88"/>
      <c r="K343" s="88"/>
      <c r="L343" s="88"/>
      <c r="M343" s="88"/>
      <c r="N343" s="88"/>
      <c r="O343" s="88"/>
      <c r="P343" s="90"/>
    </row>
    <row r="344" spans="1:16" ht="15.75" thickBot="1">
      <c r="A344" s="95"/>
      <c r="B344" s="94" t="s">
        <v>132</v>
      </c>
      <c r="C344" s="94">
        <v>150</v>
      </c>
      <c r="D344" s="94">
        <v>150</v>
      </c>
      <c r="E344" s="95"/>
      <c r="F344" s="95"/>
      <c r="G344" s="95"/>
      <c r="H344" s="95"/>
      <c r="I344" s="97"/>
      <c r="J344" s="88"/>
      <c r="K344" s="88"/>
      <c r="L344" s="88"/>
      <c r="M344" s="88"/>
      <c r="N344" s="88"/>
      <c r="O344" s="88"/>
      <c r="P344" s="90"/>
    </row>
    <row r="345" spans="1:16" ht="15.75" thickBot="1">
      <c r="A345" s="95"/>
      <c r="B345" s="94" t="s">
        <v>143</v>
      </c>
      <c r="C345" s="94">
        <v>15</v>
      </c>
      <c r="D345" s="94">
        <v>15</v>
      </c>
      <c r="E345" s="95"/>
      <c r="F345" s="95"/>
      <c r="G345" s="95"/>
      <c r="H345" s="95"/>
      <c r="I345" s="97"/>
      <c r="J345" s="88"/>
      <c r="K345" s="88"/>
      <c r="L345" s="88"/>
      <c r="M345" s="88"/>
      <c r="N345" s="88"/>
      <c r="O345" s="88"/>
      <c r="P345" s="90"/>
    </row>
    <row r="346" spans="1:16" ht="15.75" thickBot="1">
      <c r="A346" s="106"/>
      <c r="B346" s="89" t="s">
        <v>13</v>
      </c>
      <c r="C346" s="134">
        <v>910</v>
      </c>
      <c r="D346" s="100">
        <v>26</v>
      </c>
      <c r="E346" s="100">
        <v>22.7</v>
      </c>
      <c r="F346" s="100">
        <v>130.6</v>
      </c>
      <c r="G346" s="100" t="s">
        <v>242</v>
      </c>
      <c r="H346" s="100">
        <f t="shared" ref="H346:O346" si="4">SUM(H321:H345)</f>
        <v>0.47500000000000003</v>
      </c>
      <c r="I346" s="100">
        <f t="shared" si="4"/>
        <v>13.636999999999999</v>
      </c>
      <c r="J346" s="100">
        <f t="shared" si="4"/>
        <v>37.875</v>
      </c>
      <c r="K346" s="100">
        <f t="shared" si="4"/>
        <v>0.35499999999999998</v>
      </c>
      <c r="L346" s="100">
        <f t="shared" si="4"/>
        <v>109.72499999999999</v>
      </c>
      <c r="M346" s="100">
        <f t="shared" si="4"/>
        <v>508.05799999999994</v>
      </c>
      <c r="N346" s="100">
        <f t="shared" si="4"/>
        <v>230.17499999999998</v>
      </c>
      <c r="O346" s="100">
        <f t="shared" si="4"/>
        <v>10.571</v>
      </c>
      <c r="P346" s="90"/>
    </row>
    <row r="347" spans="1:16" ht="42" customHeight="1">
      <c r="A347" s="189"/>
      <c r="B347" s="190"/>
      <c r="C347" s="189"/>
      <c r="D347" s="191"/>
      <c r="E347" s="191"/>
      <c r="F347" s="191"/>
      <c r="G347" s="155" t="s">
        <v>237</v>
      </c>
      <c r="H347" s="191"/>
      <c r="I347" s="191"/>
      <c r="J347" s="191"/>
      <c r="K347" s="191"/>
      <c r="L347" s="191"/>
      <c r="M347" s="191"/>
      <c r="N347" s="191"/>
      <c r="O347" s="191"/>
      <c r="P347" s="90"/>
    </row>
    <row r="348" spans="1:16" ht="26.25" customHeight="1">
      <c r="A348" s="5"/>
      <c r="C348" s="5"/>
      <c r="G348" s="181" t="s">
        <v>306</v>
      </c>
      <c r="P348" s="174"/>
    </row>
    <row r="349" spans="1:16" ht="39" customHeight="1" thickBot="1">
      <c r="A349" s="87">
        <v>183</v>
      </c>
      <c r="B349" s="4" t="s">
        <v>356</v>
      </c>
      <c r="C349" s="87" t="s">
        <v>357</v>
      </c>
      <c r="D349" s="87">
        <v>8.5</v>
      </c>
      <c r="E349" s="87">
        <v>4.5</v>
      </c>
      <c r="F349" s="87">
        <v>44.8</v>
      </c>
      <c r="G349" s="87"/>
      <c r="H349" s="87"/>
      <c r="I349" s="87"/>
      <c r="J349" s="87"/>
      <c r="K349" s="87"/>
      <c r="L349" s="87"/>
      <c r="M349" s="87"/>
      <c r="N349" s="87"/>
      <c r="P349" s="174"/>
    </row>
    <row r="350" spans="1:16" ht="17.25" customHeight="1" thickBot="1">
      <c r="A350" s="87"/>
      <c r="C350" s="176" t="s">
        <v>139</v>
      </c>
      <c r="D350" s="176" t="s">
        <v>140</v>
      </c>
      <c r="P350" s="174"/>
    </row>
    <row r="351" spans="1:16" ht="17.25" customHeight="1">
      <c r="A351" s="87"/>
      <c r="B351" s="171" t="s">
        <v>358</v>
      </c>
      <c r="C351" s="159">
        <v>40</v>
      </c>
      <c r="D351" s="159">
        <v>40</v>
      </c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P351" s="174"/>
    </row>
    <row r="352" spans="1:16" ht="17.25" customHeight="1">
      <c r="A352" s="87"/>
      <c r="B352" s="171" t="s">
        <v>300</v>
      </c>
      <c r="C352" s="159">
        <v>30</v>
      </c>
      <c r="D352" s="159">
        <v>30</v>
      </c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P352" s="174"/>
    </row>
    <row r="353" spans="1:16" ht="17.25" customHeight="1">
      <c r="A353" s="87"/>
      <c r="B353" s="171" t="s">
        <v>336</v>
      </c>
      <c r="C353" s="159">
        <v>140</v>
      </c>
      <c r="D353" s="159">
        <v>140</v>
      </c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P353" s="174"/>
    </row>
    <row r="354" spans="1:16" ht="17.25" customHeight="1">
      <c r="A354" s="87"/>
      <c r="B354" s="171" t="s">
        <v>284</v>
      </c>
      <c r="C354" s="159">
        <v>6</v>
      </c>
      <c r="D354" s="159">
        <v>6</v>
      </c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P354" s="174"/>
    </row>
    <row r="355" spans="1:16" ht="17.25" customHeight="1" thickBot="1">
      <c r="A355" s="87"/>
      <c r="B355" s="171" t="s">
        <v>359</v>
      </c>
      <c r="C355" s="159">
        <v>5</v>
      </c>
      <c r="D355" s="159">
        <v>5</v>
      </c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P355" s="174"/>
    </row>
    <row r="356" spans="1:16" ht="17.25" customHeight="1" thickBot="1">
      <c r="A356" s="224">
        <v>376</v>
      </c>
      <c r="B356" s="176" t="s">
        <v>12</v>
      </c>
      <c r="C356" s="160" t="s">
        <v>264</v>
      </c>
      <c r="D356" s="146">
        <v>2.6</v>
      </c>
      <c r="E356" s="146">
        <v>0.4</v>
      </c>
      <c r="F356" s="146">
        <v>16</v>
      </c>
      <c r="G356" s="146">
        <v>70</v>
      </c>
      <c r="H356" s="146">
        <v>7.1999999999999995E-2</v>
      </c>
      <c r="I356" s="146" t="s">
        <v>14</v>
      </c>
      <c r="J356" s="146" t="s">
        <v>14</v>
      </c>
      <c r="K356" s="146">
        <v>3.2000000000000001E-2</v>
      </c>
      <c r="L356" s="146">
        <v>14</v>
      </c>
      <c r="M356" s="146">
        <v>63.2</v>
      </c>
      <c r="N356" s="146">
        <v>18.8</v>
      </c>
      <c r="O356" s="146">
        <v>1.56</v>
      </c>
      <c r="P356" s="174"/>
    </row>
    <row r="357" spans="1:16" ht="17.25" customHeight="1" thickBot="1">
      <c r="A357" s="87"/>
      <c r="B357" s="176" t="s">
        <v>17</v>
      </c>
      <c r="C357" s="224" t="s">
        <v>18</v>
      </c>
      <c r="D357" s="224">
        <v>0.1</v>
      </c>
      <c r="E357" s="224">
        <v>0</v>
      </c>
      <c r="F357" s="224">
        <v>15</v>
      </c>
      <c r="G357" s="224">
        <v>60</v>
      </c>
      <c r="H357" s="224"/>
      <c r="I357" s="225">
        <v>2.7E-2</v>
      </c>
      <c r="J357" s="176"/>
      <c r="K357" s="176"/>
      <c r="L357" s="176">
        <v>10.66</v>
      </c>
      <c r="M357" s="176">
        <v>2.13</v>
      </c>
      <c r="N357" s="176">
        <v>1.2</v>
      </c>
      <c r="O357" s="176">
        <v>0.25</v>
      </c>
      <c r="P357" s="174"/>
    </row>
    <row r="358" spans="1:16" ht="17.25" customHeight="1" thickBot="1">
      <c r="A358" s="87"/>
      <c r="B358" s="240" t="s">
        <v>354</v>
      </c>
      <c r="C358" s="244" t="s">
        <v>355</v>
      </c>
      <c r="D358" s="241">
        <v>11.5</v>
      </c>
      <c r="E358" s="241">
        <v>7.9</v>
      </c>
      <c r="F358" s="241">
        <v>30.5</v>
      </c>
      <c r="G358" s="241">
        <v>239</v>
      </c>
      <c r="H358" s="240">
        <v>0.88</v>
      </c>
      <c r="I358" s="240" t="s">
        <v>14</v>
      </c>
      <c r="J358" s="240">
        <v>15.2</v>
      </c>
      <c r="K358" s="240">
        <v>6.4000000000000001E-2</v>
      </c>
      <c r="L358" s="240">
        <v>24.8</v>
      </c>
      <c r="M358" s="240">
        <v>71.2</v>
      </c>
      <c r="N358" s="240">
        <v>10.4</v>
      </c>
      <c r="O358" s="178">
        <v>1.04</v>
      </c>
      <c r="P358" s="174"/>
    </row>
    <row r="359" spans="1:16" ht="17.25" customHeight="1" thickBot="1">
      <c r="A359" s="87"/>
      <c r="B359" s="89" t="s">
        <v>13</v>
      </c>
      <c r="C359" s="87">
        <v>540</v>
      </c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P359" s="174"/>
    </row>
    <row r="360" spans="1:16" ht="24" customHeight="1">
      <c r="A360" s="87"/>
      <c r="B360" s="4"/>
      <c r="C360" s="129"/>
      <c r="D360" s="129"/>
      <c r="E360" s="87"/>
      <c r="F360" s="87"/>
      <c r="G360" s="257" t="s">
        <v>361</v>
      </c>
      <c r="H360" s="87"/>
      <c r="I360" s="87"/>
      <c r="J360" s="87"/>
      <c r="K360" s="87"/>
      <c r="L360" s="87"/>
      <c r="M360" s="87"/>
      <c r="N360" s="87"/>
      <c r="P360" s="174"/>
    </row>
    <row r="361" spans="1:16" ht="15" customHeight="1">
      <c r="A361" s="87">
        <v>84</v>
      </c>
      <c r="B361" s="4" t="s">
        <v>281</v>
      </c>
      <c r="C361" s="87">
        <v>250</v>
      </c>
      <c r="D361" s="87">
        <v>1.6</v>
      </c>
      <c r="E361" s="87">
        <v>4.03</v>
      </c>
      <c r="F361" s="87">
        <v>11.5</v>
      </c>
      <c r="G361" s="87">
        <v>96.75</v>
      </c>
      <c r="H361" s="87">
        <v>5.8000000000000003E-2</v>
      </c>
      <c r="I361" s="87">
        <v>18.465</v>
      </c>
      <c r="J361" s="87">
        <v>0</v>
      </c>
      <c r="K361" s="87">
        <v>4.4999999999999998E-2</v>
      </c>
      <c r="L361" s="87">
        <v>43.325000000000003</v>
      </c>
      <c r="M361" s="87">
        <v>47.625</v>
      </c>
      <c r="N361" s="87">
        <v>22.25</v>
      </c>
      <c r="P361" s="174"/>
    </row>
    <row r="362" spans="1:16" ht="15" customHeight="1">
      <c r="A362" s="87"/>
      <c r="B362" s="4"/>
      <c r="C362" s="129" t="s">
        <v>139</v>
      </c>
      <c r="D362" s="129" t="s">
        <v>140</v>
      </c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P362" s="174"/>
    </row>
    <row r="363" spans="1:16" ht="18.75" customHeight="1">
      <c r="A363" s="87"/>
      <c r="B363" s="171" t="s">
        <v>267</v>
      </c>
      <c r="C363" s="174">
        <v>50</v>
      </c>
      <c r="D363" s="174">
        <v>40</v>
      </c>
      <c r="F363" s="173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</row>
    <row r="364" spans="1:16" ht="18.75" customHeight="1">
      <c r="A364" s="87"/>
      <c r="B364" s="171" t="s">
        <v>161</v>
      </c>
      <c r="C364" s="174">
        <v>33.25</v>
      </c>
      <c r="D364" s="174">
        <v>25</v>
      </c>
      <c r="F364" s="173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</row>
    <row r="365" spans="1:16" ht="20.25" customHeight="1">
      <c r="A365" s="87"/>
      <c r="B365" s="171" t="s">
        <v>148</v>
      </c>
      <c r="C365" s="174">
        <v>12.5</v>
      </c>
      <c r="D365" s="174">
        <v>10</v>
      </c>
      <c r="F365" s="173"/>
      <c r="G365" s="174"/>
      <c r="H365" s="174"/>
      <c r="I365" s="174"/>
      <c r="J365" s="174"/>
      <c r="K365" s="174"/>
      <c r="L365" s="174"/>
      <c r="M365" s="174"/>
      <c r="N365" s="174"/>
      <c r="O365" s="174"/>
      <c r="P365" s="174"/>
    </row>
    <row r="366" spans="1:16" ht="21" customHeight="1">
      <c r="A366" s="87"/>
      <c r="B366" s="171" t="s">
        <v>282</v>
      </c>
      <c r="C366" s="174">
        <v>10</v>
      </c>
      <c r="D366" s="174">
        <v>10</v>
      </c>
      <c r="F366" s="173"/>
      <c r="G366" s="174"/>
      <c r="H366" s="174"/>
      <c r="I366" s="174"/>
      <c r="J366" s="174"/>
      <c r="K366" s="174"/>
      <c r="L366" s="174"/>
      <c r="M366" s="174"/>
      <c r="N366" s="174"/>
      <c r="O366" s="174"/>
      <c r="P366" s="174"/>
    </row>
    <row r="367" spans="1:16" ht="19.5" customHeight="1">
      <c r="A367" s="87"/>
      <c r="B367" s="171" t="s">
        <v>149</v>
      </c>
      <c r="C367" s="174">
        <v>12</v>
      </c>
      <c r="D367" s="174">
        <v>10</v>
      </c>
      <c r="F367" s="173"/>
      <c r="G367" s="174"/>
      <c r="H367" s="174"/>
      <c r="I367" s="174"/>
      <c r="J367" s="174"/>
      <c r="K367" s="174"/>
      <c r="L367" s="174"/>
      <c r="M367" s="174"/>
      <c r="N367" s="174"/>
      <c r="O367" s="174"/>
      <c r="P367" s="174"/>
    </row>
    <row r="368" spans="1:16" ht="18.75" customHeight="1">
      <c r="A368" s="87"/>
      <c r="B368" s="171" t="s">
        <v>147</v>
      </c>
      <c r="C368" s="174">
        <v>7.5</v>
      </c>
      <c r="D368" s="174">
        <v>7.5</v>
      </c>
      <c r="F368" s="173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</row>
    <row r="369" spans="1:16" ht="18" customHeight="1">
      <c r="A369" s="87"/>
      <c r="B369" s="171" t="s">
        <v>126</v>
      </c>
      <c r="C369" s="174">
        <v>5</v>
      </c>
      <c r="D369" s="174">
        <v>5</v>
      </c>
      <c r="F369" s="173"/>
      <c r="G369" s="174"/>
      <c r="H369" s="174"/>
      <c r="I369" s="174"/>
      <c r="J369" s="174"/>
      <c r="K369" s="174"/>
      <c r="L369" s="174"/>
      <c r="M369" s="174"/>
      <c r="N369" s="174"/>
      <c r="O369" s="174"/>
      <c r="P369" s="174"/>
    </row>
    <row r="370" spans="1:16" ht="21.75" customHeight="1">
      <c r="A370" s="87"/>
      <c r="B370" s="171" t="s">
        <v>269</v>
      </c>
      <c r="C370" s="174">
        <v>200</v>
      </c>
      <c r="D370" s="174">
        <v>200</v>
      </c>
      <c r="F370" s="173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</row>
    <row r="371" spans="1:16" ht="20.25" customHeight="1">
      <c r="A371" s="87"/>
      <c r="B371" s="171" t="s">
        <v>126</v>
      </c>
      <c r="C371" s="174">
        <v>5</v>
      </c>
      <c r="D371" s="174">
        <v>5</v>
      </c>
      <c r="F371" s="173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</row>
    <row r="372" spans="1:16" ht="21" customHeight="1">
      <c r="A372" s="87"/>
      <c r="B372" s="171" t="s">
        <v>150</v>
      </c>
      <c r="C372" s="174">
        <v>0.03</v>
      </c>
      <c r="D372" s="174">
        <v>0.03</v>
      </c>
      <c r="F372" s="173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</row>
    <row r="373" spans="1:16" ht="18.75" customHeight="1">
      <c r="A373" s="87"/>
      <c r="B373" s="171" t="s">
        <v>128</v>
      </c>
      <c r="C373" s="174">
        <v>2</v>
      </c>
      <c r="D373" s="174">
        <v>2</v>
      </c>
      <c r="F373" s="173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</row>
    <row r="374" spans="1:16" ht="21" customHeight="1">
      <c r="A374" s="87"/>
      <c r="B374" s="171" t="s">
        <v>283</v>
      </c>
      <c r="C374" s="174">
        <v>1</v>
      </c>
      <c r="D374" s="174">
        <v>0.75</v>
      </c>
      <c r="F374" s="173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</row>
    <row r="375" spans="1:16" ht="24" customHeight="1">
      <c r="A375" s="87"/>
      <c r="B375" s="171" t="s">
        <v>284</v>
      </c>
      <c r="C375" s="174">
        <v>1.5</v>
      </c>
      <c r="D375" s="174">
        <v>1.5</v>
      </c>
      <c r="F375" s="173"/>
      <c r="G375" s="174"/>
      <c r="H375" s="174"/>
      <c r="I375" s="174"/>
      <c r="J375" s="174"/>
      <c r="K375" s="174"/>
      <c r="L375" s="174"/>
      <c r="M375" s="174"/>
      <c r="N375" s="174"/>
      <c r="O375" s="174"/>
      <c r="P375" s="90"/>
    </row>
    <row r="376" spans="1:16" ht="18" customHeight="1" thickBot="1">
      <c r="A376" s="152" t="s">
        <v>191</v>
      </c>
      <c r="B376" s="152" t="s">
        <v>192</v>
      </c>
      <c r="C376" s="192" t="s">
        <v>211</v>
      </c>
      <c r="D376" s="152">
        <v>18.2</v>
      </c>
      <c r="E376" s="152">
        <v>21.9</v>
      </c>
      <c r="F376" s="152">
        <v>29.4</v>
      </c>
      <c r="G376" s="193">
        <v>310</v>
      </c>
      <c r="H376" s="152">
        <v>0.49199999999999999</v>
      </c>
      <c r="I376" s="152">
        <v>0.53</v>
      </c>
      <c r="J376" s="152">
        <v>35</v>
      </c>
      <c r="K376" s="152">
        <v>34</v>
      </c>
      <c r="L376" s="152">
        <v>41.2</v>
      </c>
      <c r="M376" s="152">
        <v>110.8</v>
      </c>
      <c r="N376" s="152">
        <v>21.2</v>
      </c>
      <c r="O376" s="152">
        <v>0.92</v>
      </c>
      <c r="P376" s="90"/>
    </row>
    <row r="377" spans="1:16" ht="15.75" customHeight="1" thickBot="1">
      <c r="A377" s="94"/>
      <c r="B377" s="94"/>
      <c r="C377" s="91" t="s">
        <v>137</v>
      </c>
      <c r="D377" s="91" t="s">
        <v>138</v>
      </c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0"/>
    </row>
    <row r="378" spans="1:16" ht="21" customHeight="1" thickBot="1">
      <c r="A378" s="94"/>
      <c r="B378" s="266" t="s">
        <v>366</v>
      </c>
      <c r="C378" s="266" t="s">
        <v>367</v>
      </c>
      <c r="D378" s="94">
        <v>63</v>
      </c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0"/>
    </row>
    <row r="379" spans="1:16" ht="18" customHeight="1" thickBot="1">
      <c r="A379" s="94"/>
      <c r="B379" s="94" t="s">
        <v>133</v>
      </c>
      <c r="C379" s="94">
        <v>7</v>
      </c>
      <c r="D379" s="94">
        <v>7</v>
      </c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0"/>
    </row>
    <row r="380" spans="1:16" ht="15" customHeight="1" thickBot="1">
      <c r="A380" s="94"/>
      <c r="B380" s="94" t="s">
        <v>177</v>
      </c>
      <c r="C380" s="94">
        <v>8.3000000000000007</v>
      </c>
      <c r="D380" s="94">
        <v>8.3000000000000007</v>
      </c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0"/>
    </row>
    <row r="381" spans="1:16" ht="15.75" customHeight="1" thickBot="1">
      <c r="A381" s="94"/>
      <c r="B381" s="94" t="s">
        <v>149</v>
      </c>
      <c r="C381" s="94">
        <v>35</v>
      </c>
      <c r="D381" s="94">
        <v>31</v>
      </c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0"/>
    </row>
    <row r="382" spans="1:16" ht="17.25" customHeight="1" thickBot="1">
      <c r="A382" s="94"/>
      <c r="B382" s="94" t="s">
        <v>126</v>
      </c>
      <c r="C382" s="94">
        <v>5</v>
      </c>
      <c r="D382" s="94">
        <v>5</v>
      </c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0"/>
    </row>
    <row r="383" spans="1:16" ht="17.25" customHeight="1" thickBot="1">
      <c r="A383" s="94"/>
      <c r="B383" s="94" t="s">
        <v>151</v>
      </c>
      <c r="C383" s="94">
        <v>6.66</v>
      </c>
      <c r="D383" s="94">
        <v>6.66</v>
      </c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0"/>
    </row>
    <row r="384" spans="1:16" ht="14.25" customHeight="1" thickBot="1">
      <c r="A384" s="94"/>
      <c r="B384" s="94" t="s">
        <v>128</v>
      </c>
      <c r="C384" s="94">
        <v>1.28</v>
      </c>
      <c r="D384" s="94">
        <v>1.28</v>
      </c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0"/>
    </row>
    <row r="385" spans="1:16" ht="17.25" customHeight="1" thickBot="1">
      <c r="A385" s="94"/>
      <c r="B385" s="94" t="s">
        <v>133</v>
      </c>
      <c r="C385" s="94">
        <v>9</v>
      </c>
      <c r="D385" s="94">
        <v>9</v>
      </c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0"/>
    </row>
    <row r="386" spans="1:16" ht="27.75" customHeight="1" thickBot="1">
      <c r="A386" s="91" t="s">
        <v>193</v>
      </c>
      <c r="B386" s="91" t="s">
        <v>194</v>
      </c>
      <c r="C386" s="102" t="s">
        <v>219</v>
      </c>
      <c r="D386" s="91" t="s">
        <v>195</v>
      </c>
      <c r="E386" s="91">
        <v>2.62</v>
      </c>
      <c r="F386" s="91">
        <v>3.83</v>
      </c>
      <c r="G386" s="91">
        <v>42.5</v>
      </c>
      <c r="H386" s="91">
        <v>1.2E-2</v>
      </c>
      <c r="I386" s="91">
        <v>0.66900000000000004</v>
      </c>
      <c r="J386" s="91">
        <v>16.899999999999999</v>
      </c>
      <c r="K386" s="91"/>
      <c r="L386" s="91">
        <v>14.62</v>
      </c>
      <c r="M386" s="91" t="s">
        <v>196</v>
      </c>
      <c r="N386" s="91" t="s">
        <v>197</v>
      </c>
      <c r="O386" s="91" t="s">
        <v>198</v>
      </c>
      <c r="P386" s="90"/>
    </row>
    <row r="387" spans="1:16" ht="20.25" customHeight="1" thickBot="1">
      <c r="A387" s="91"/>
      <c r="B387" s="91"/>
      <c r="C387" s="91" t="s">
        <v>137</v>
      </c>
      <c r="D387" s="91" t="s">
        <v>138</v>
      </c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0"/>
    </row>
    <row r="388" spans="1:16" ht="18.75" customHeight="1" thickBot="1">
      <c r="A388" s="91"/>
      <c r="B388" s="94" t="s">
        <v>199</v>
      </c>
      <c r="C388" s="94">
        <v>12.5</v>
      </c>
      <c r="D388" s="94">
        <v>12.5</v>
      </c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0"/>
    </row>
    <row r="389" spans="1:16" ht="22.5" customHeight="1" thickBot="1">
      <c r="A389" s="91"/>
      <c r="B389" s="94" t="s">
        <v>151</v>
      </c>
      <c r="C389" s="94">
        <v>3.75</v>
      </c>
      <c r="D389" s="94">
        <v>3.75</v>
      </c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0"/>
    </row>
    <row r="390" spans="1:16" ht="18" customHeight="1" thickBot="1">
      <c r="A390" s="91"/>
      <c r="B390" s="94" t="s">
        <v>133</v>
      </c>
      <c r="C390" s="94">
        <v>37.5</v>
      </c>
      <c r="D390" s="94">
        <v>37.5</v>
      </c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0"/>
    </row>
    <row r="391" spans="1:16" ht="19.5" customHeight="1" thickBot="1">
      <c r="A391" s="91"/>
      <c r="B391" s="94" t="s">
        <v>147</v>
      </c>
      <c r="C391" s="94">
        <v>5</v>
      </c>
      <c r="D391" s="94">
        <v>5</v>
      </c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0"/>
    </row>
    <row r="392" spans="1:16" ht="24" customHeight="1" thickBot="1">
      <c r="A392" s="150">
        <v>312</v>
      </c>
      <c r="B392" s="150" t="s">
        <v>16</v>
      </c>
      <c r="C392" s="150" t="s">
        <v>263</v>
      </c>
      <c r="D392" s="146">
        <v>3.7</v>
      </c>
      <c r="E392" s="146">
        <v>6.1</v>
      </c>
      <c r="F392" s="146">
        <v>22.3</v>
      </c>
      <c r="G392" s="146">
        <v>159.1</v>
      </c>
      <c r="H392" s="146">
        <v>0.16700000000000001</v>
      </c>
      <c r="I392" s="146">
        <v>21.792999999999999</v>
      </c>
      <c r="J392" s="146">
        <v>39.6</v>
      </c>
      <c r="K392" s="146">
        <v>0.13300000000000001</v>
      </c>
      <c r="L392" s="146"/>
      <c r="M392" s="146">
        <v>44.37</v>
      </c>
      <c r="N392" s="146">
        <v>103.914</v>
      </c>
      <c r="O392" s="146">
        <v>33.299999999999997</v>
      </c>
      <c r="P392" s="90"/>
    </row>
    <row r="393" spans="1:16" ht="18.75" customHeight="1" thickBot="1">
      <c r="A393" s="150"/>
      <c r="B393" s="153" t="s">
        <v>161</v>
      </c>
      <c r="C393" s="144">
        <v>205</v>
      </c>
      <c r="D393" s="144">
        <v>154</v>
      </c>
      <c r="E393" s="150"/>
      <c r="F393" s="150"/>
      <c r="G393" s="150"/>
      <c r="H393" s="150"/>
      <c r="I393" s="150"/>
      <c r="J393" s="150"/>
      <c r="K393" s="150"/>
      <c r="L393" s="150"/>
      <c r="M393" s="150"/>
      <c r="N393" s="150"/>
      <c r="O393" s="150"/>
      <c r="P393" s="90"/>
    </row>
    <row r="394" spans="1:16" ht="21" customHeight="1" thickBot="1">
      <c r="A394" s="150"/>
      <c r="B394" s="153" t="s">
        <v>162</v>
      </c>
      <c r="C394" s="144">
        <v>28.4</v>
      </c>
      <c r="D394" s="166">
        <v>27</v>
      </c>
      <c r="E394" s="150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P394" s="90"/>
    </row>
    <row r="395" spans="1:16" ht="18" customHeight="1" thickBot="1">
      <c r="A395" s="150"/>
      <c r="B395" s="153" t="s">
        <v>141</v>
      </c>
      <c r="C395" s="144">
        <v>6.3</v>
      </c>
      <c r="D395" s="144">
        <v>6.3</v>
      </c>
      <c r="E395" s="150"/>
      <c r="F395" s="150"/>
      <c r="G395" s="150"/>
      <c r="H395" s="150"/>
      <c r="I395" s="150"/>
      <c r="J395" s="150"/>
      <c r="K395" s="150"/>
      <c r="L395" s="150"/>
      <c r="M395" s="150"/>
      <c r="N395" s="150"/>
      <c r="O395" s="150"/>
      <c r="P395" s="90"/>
    </row>
    <row r="396" spans="1:16" ht="27.75" customHeight="1" thickBot="1">
      <c r="A396" s="150" t="s">
        <v>285</v>
      </c>
      <c r="B396" s="150" t="s">
        <v>286</v>
      </c>
      <c r="C396" s="102" t="s">
        <v>211</v>
      </c>
      <c r="D396" s="150">
        <v>0.72</v>
      </c>
      <c r="E396" s="150">
        <v>0.12</v>
      </c>
      <c r="F396" s="150">
        <v>1.92</v>
      </c>
      <c r="G396" s="91">
        <v>10.8</v>
      </c>
      <c r="H396" s="91">
        <v>5.5E-2</v>
      </c>
      <c r="I396" s="91">
        <v>10.25</v>
      </c>
      <c r="J396" s="91"/>
      <c r="K396" s="91">
        <v>4.2999999999999997E-2</v>
      </c>
      <c r="L396" s="91">
        <v>23.2</v>
      </c>
      <c r="M396" s="91">
        <v>44.97</v>
      </c>
      <c r="N396" s="91">
        <v>20.75</v>
      </c>
      <c r="O396" s="91">
        <v>0.75</v>
      </c>
      <c r="P396" s="90"/>
    </row>
    <row r="397" spans="1:16" ht="18" customHeight="1" thickBot="1">
      <c r="A397" s="91"/>
      <c r="B397" s="91"/>
      <c r="C397" s="150" t="s">
        <v>137</v>
      </c>
      <c r="D397" s="150" t="s">
        <v>138</v>
      </c>
      <c r="E397" s="150"/>
      <c r="F397" s="150"/>
      <c r="G397" s="91"/>
      <c r="H397" s="91"/>
      <c r="I397" s="91"/>
      <c r="J397" s="91"/>
      <c r="K397" s="91"/>
      <c r="L397" s="91"/>
      <c r="M397" s="91"/>
      <c r="N397" s="91"/>
      <c r="O397" s="91"/>
      <c r="P397" s="90"/>
    </row>
    <row r="398" spans="1:16" ht="15.75" customHeight="1" thickBot="1">
      <c r="A398" s="94"/>
      <c r="B398" s="94" t="s">
        <v>165</v>
      </c>
      <c r="C398" s="153">
        <v>108</v>
      </c>
      <c r="D398" s="153">
        <v>100</v>
      </c>
      <c r="E398" s="150"/>
      <c r="F398" s="150"/>
      <c r="G398" s="91"/>
      <c r="H398" s="91"/>
      <c r="I398" s="91"/>
      <c r="J398" s="91"/>
      <c r="K398" s="91"/>
      <c r="L398" s="91"/>
      <c r="M398" s="91"/>
      <c r="N398" s="91"/>
      <c r="O398" s="91"/>
      <c r="P398" s="90"/>
    </row>
    <row r="399" spans="1:16" ht="14.25" customHeight="1" thickBot="1">
      <c r="A399" s="94"/>
      <c r="B399" s="94" t="s">
        <v>166</v>
      </c>
      <c r="C399" s="153">
        <v>108</v>
      </c>
      <c r="D399" s="153">
        <v>100</v>
      </c>
      <c r="E399" s="150"/>
      <c r="F399" s="150"/>
      <c r="G399" s="91"/>
      <c r="H399" s="91"/>
      <c r="I399" s="91"/>
      <c r="J399" s="91"/>
      <c r="K399" s="91"/>
      <c r="L399" s="91"/>
      <c r="M399" s="91"/>
      <c r="N399" s="91"/>
      <c r="O399" s="91"/>
      <c r="P399" s="90"/>
    </row>
    <row r="400" spans="1:16" ht="19.5" customHeight="1" thickBot="1">
      <c r="A400" s="94"/>
      <c r="B400" s="94" t="s">
        <v>164</v>
      </c>
      <c r="C400" s="150">
        <v>100</v>
      </c>
      <c r="D400" s="150">
        <v>0.6</v>
      </c>
      <c r="E400" s="150">
        <v>0.12</v>
      </c>
      <c r="F400" s="150">
        <v>2.16</v>
      </c>
      <c r="G400" s="91">
        <v>9.6</v>
      </c>
      <c r="H400" s="91">
        <v>5.5E-2</v>
      </c>
      <c r="I400" s="91">
        <v>10.25</v>
      </c>
      <c r="J400" s="91"/>
      <c r="K400" s="91">
        <v>4.2999999999999997E-2</v>
      </c>
      <c r="L400" s="91"/>
      <c r="M400" s="91"/>
      <c r="N400" s="91"/>
      <c r="O400" s="91"/>
      <c r="P400" s="90"/>
    </row>
    <row r="401" spans="1:20" ht="16.5" customHeight="1" thickBot="1">
      <c r="A401" s="94">
        <v>71</v>
      </c>
      <c r="B401" s="94" t="s">
        <v>167</v>
      </c>
      <c r="C401" s="153">
        <v>115</v>
      </c>
      <c r="D401" s="153">
        <v>100</v>
      </c>
      <c r="E401" s="150"/>
      <c r="F401" s="150"/>
      <c r="G401" s="91"/>
      <c r="H401" s="91"/>
      <c r="I401" s="91"/>
      <c r="J401" s="91"/>
      <c r="K401" s="91"/>
      <c r="L401" s="91"/>
      <c r="M401" s="91"/>
      <c r="N401" s="91"/>
      <c r="O401" s="91"/>
      <c r="P401" s="90"/>
    </row>
    <row r="402" spans="1:20" ht="15.75" thickBot="1">
      <c r="A402" s="94"/>
      <c r="B402" s="94" t="s">
        <v>168</v>
      </c>
      <c r="C402" s="153">
        <v>104</v>
      </c>
      <c r="D402" s="153">
        <v>100</v>
      </c>
      <c r="E402" s="150"/>
      <c r="F402" s="150"/>
      <c r="G402" s="91"/>
      <c r="H402" s="91"/>
      <c r="I402" s="91"/>
      <c r="J402" s="91"/>
      <c r="K402" s="91"/>
      <c r="L402" s="91"/>
      <c r="M402" s="91"/>
      <c r="N402" s="91"/>
      <c r="O402" s="91"/>
      <c r="P402" s="90"/>
    </row>
    <row r="403" spans="1:20" ht="15.75" customHeight="1" thickBot="1">
      <c r="A403" s="91" t="s">
        <v>200</v>
      </c>
      <c r="B403" s="91" t="s">
        <v>11</v>
      </c>
      <c r="C403" s="91" t="s">
        <v>220</v>
      </c>
      <c r="D403" s="136">
        <v>0.1</v>
      </c>
      <c r="E403" s="136">
        <v>0</v>
      </c>
      <c r="F403" s="136">
        <v>15</v>
      </c>
      <c r="G403" s="136">
        <v>60</v>
      </c>
      <c r="H403" s="135" t="s">
        <v>14</v>
      </c>
      <c r="I403" s="135">
        <v>2.7E-2</v>
      </c>
      <c r="J403" s="135" t="s">
        <v>14</v>
      </c>
      <c r="K403" s="135">
        <v>2E-3</v>
      </c>
      <c r="L403" s="135">
        <v>4.8</v>
      </c>
      <c r="M403" s="135">
        <v>5.0670000000000002</v>
      </c>
      <c r="N403" s="135">
        <v>1.6</v>
      </c>
      <c r="O403" s="137">
        <v>0.34699999999999998</v>
      </c>
      <c r="P403" s="90"/>
    </row>
    <row r="404" spans="1:20" ht="15.75" thickBot="1">
      <c r="A404" s="94"/>
      <c r="B404" s="94"/>
      <c r="C404" s="94" t="s">
        <v>137</v>
      </c>
      <c r="D404" s="94" t="s">
        <v>138</v>
      </c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0"/>
    </row>
    <row r="405" spans="1:20" ht="26.25" thickBot="1">
      <c r="A405" s="94"/>
      <c r="B405" s="94" t="s">
        <v>142</v>
      </c>
      <c r="C405" s="94">
        <v>0.5</v>
      </c>
      <c r="D405" s="94">
        <v>0.5</v>
      </c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0"/>
    </row>
    <row r="406" spans="1:20" ht="15.75" thickBot="1">
      <c r="A406" s="94"/>
      <c r="B406" s="94" t="s">
        <v>132</v>
      </c>
      <c r="C406" s="94">
        <v>54</v>
      </c>
      <c r="D406" s="94">
        <v>54</v>
      </c>
      <c r="E406" s="91"/>
      <c r="F406" s="91"/>
      <c r="G406" s="91"/>
      <c r="H406" s="91"/>
      <c r="I406" s="91"/>
      <c r="J406" s="91"/>
      <c r="K406" s="91"/>
      <c r="P406" s="90"/>
    </row>
    <row r="407" spans="1:20" ht="15.75" thickBot="1">
      <c r="A407" s="94"/>
      <c r="B407" s="94" t="s">
        <v>135</v>
      </c>
      <c r="C407" s="94">
        <v>15</v>
      </c>
      <c r="D407" s="94">
        <v>15</v>
      </c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0"/>
    </row>
    <row r="408" spans="1:20" ht="15.75" thickBot="1">
      <c r="A408" s="94"/>
      <c r="B408" s="94" t="s">
        <v>132</v>
      </c>
      <c r="C408" s="94">
        <v>150</v>
      </c>
      <c r="D408" s="94">
        <v>150</v>
      </c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0"/>
      <c r="Q408" s="86"/>
      <c r="R408" s="272"/>
      <c r="S408" s="1"/>
      <c r="T408" s="1"/>
    </row>
    <row r="409" spans="1:20" ht="15" customHeight="1" thickBot="1">
      <c r="A409" s="94"/>
      <c r="B409" s="94" t="s">
        <v>169</v>
      </c>
      <c r="C409" s="94">
        <v>8</v>
      </c>
      <c r="D409" s="94">
        <v>7</v>
      </c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0"/>
      <c r="R409" s="272"/>
    </row>
    <row r="410" spans="1:20" ht="15.75" thickBot="1">
      <c r="A410" s="91"/>
      <c r="B410" s="150" t="s">
        <v>157</v>
      </c>
      <c r="C410" s="160" t="s">
        <v>264</v>
      </c>
      <c r="D410" s="146">
        <v>3.28</v>
      </c>
      <c r="E410" s="146">
        <v>0.48</v>
      </c>
      <c r="F410" s="146">
        <v>16.8</v>
      </c>
      <c r="G410" s="146">
        <v>84.7</v>
      </c>
      <c r="H410" s="146">
        <v>6.8000000000000005E-2</v>
      </c>
      <c r="I410" s="146" t="s">
        <v>14</v>
      </c>
      <c r="J410" s="146" t="s">
        <v>14</v>
      </c>
      <c r="K410" s="146">
        <v>2.7E-2</v>
      </c>
      <c r="L410" s="146">
        <v>16</v>
      </c>
      <c r="M410" s="146">
        <v>65</v>
      </c>
      <c r="N410" s="146">
        <v>19.2</v>
      </c>
      <c r="O410" s="146">
        <v>1.63</v>
      </c>
      <c r="P410" s="90"/>
    </row>
    <row r="411" spans="1:20" ht="15.75" thickBot="1">
      <c r="A411" s="91"/>
      <c r="B411" s="150" t="s">
        <v>12</v>
      </c>
      <c r="C411" s="160" t="s">
        <v>264</v>
      </c>
      <c r="D411" s="146">
        <v>2.6</v>
      </c>
      <c r="E411" s="146">
        <v>0.4</v>
      </c>
      <c r="F411" s="146">
        <v>16</v>
      </c>
      <c r="G411" s="146">
        <v>70</v>
      </c>
      <c r="H411" s="146">
        <v>7.1999999999999995E-2</v>
      </c>
      <c r="I411" s="146" t="s">
        <v>14</v>
      </c>
      <c r="J411" s="146" t="s">
        <v>14</v>
      </c>
      <c r="K411" s="146">
        <v>3.2000000000000001E-2</v>
      </c>
      <c r="L411" s="146">
        <v>14</v>
      </c>
      <c r="M411" s="146">
        <v>63.2</v>
      </c>
      <c r="N411" s="146">
        <v>18.8</v>
      </c>
      <c r="O411" s="146">
        <v>1.56</v>
      </c>
      <c r="P411" s="90"/>
    </row>
    <row r="412" spans="1:20" ht="0.75" customHeight="1" thickBot="1">
      <c r="A412" s="279"/>
      <c r="B412" s="267" t="s">
        <v>13</v>
      </c>
      <c r="C412" s="267">
        <v>810</v>
      </c>
      <c r="D412" s="110"/>
      <c r="E412" s="110"/>
      <c r="F412" s="110"/>
      <c r="G412" s="110"/>
      <c r="H412" s="271">
        <v>0.49199999999999999</v>
      </c>
      <c r="I412" s="271">
        <f>SUM(I376:I411)</f>
        <v>43.519000000000005</v>
      </c>
      <c r="J412" s="271">
        <v>82.5</v>
      </c>
      <c r="K412" s="271">
        <v>34.253</v>
      </c>
      <c r="L412" s="271">
        <v>164.89</v>
      </c>
      <c r="M412" s="271">
        <v>422.73</v>
      </c>
      <c r="N412" s="271">
        <v>130.61000000000001</v>
      </c>
      <c r="O412" s="271">
        <v>7.577</v>
      </c>
      <c r="P412" s="90"/>
    </row>
    <row r="413" spans="1:20" ht="15.75" thickBot="1">
      <c r="A413" s="279"/>
      <c r="B413" s="267"/>
      <c r="C413" s="267"/>
      <c r="D413" s="110">
        <v>27.5</v>
      </c>
      <c r="E413" s="110">
        <v>27.82</v>
      </c>
      <c r="F413" s="110">
        <v>90.73</v>
      </c>
      <c r="G413" s="110">
        <f>SUM(G376:G412)</f>
        <v>746.7</v>
      </c>
      <c r="H413" s="271"/>
      <c r="I413" s="271"/>
      <c r="J413" s="271"/>
      <c r="K413" s="271"/>
      <c r="L413" s="271"/>
      <c r="M413" s="271"/>
      <c r="N413" s="271"/>
      <c r="O413" s="271"/>
      <c r="P413" s="90"/>
    </row>
    <row r="414" spans="1:20" ht="45" customHeight="1" thickBot="1">
      <c r="A414" s="106"/>
      <c r="B414" s="98"/>
      <c r="C414" s="107"/>
      <c r="D414" s="98"/>
      <c r="E414" s="98"/>
      <c r="F414" s="98"/>
      <c r="G414" s="101" t="s">
        <v>236</v>
      </c>
      <c r="H414" s="98"/>
      <c r="I414" s="98"/>
      <c r="J414" s="98"/>
      <c r="K414" s="98"/>
      <c r="L414" s="98"/>
      <c r="M414" s="98"/>
      <c r="N414" s="98"/>
      <c r="O414" s="98"/>
      <c r="P414" s="90"/>
    </row>
    <row r="415" spans="1:20" ht="15.75">
      <c r="G415" s="181" t="s">
        <v>306</v>
      </c>
    </row>
    <row r="416" spans="1:20" ht="51.75" thickBot="1">
      <c r="A416" s="241">
        <v>181</v>
      </c>
      <c r="B416" s="240" t="s">
        <v>346</v>
      </c>
      <c r="C416" s="241" t="s">
        <v>345</v>
      </c>
      <c r="D416" s="241">
        <v>9.1999999999999993</v>
      </c>
      <c r="E416" s="241">
        <v>17</v>
      </c>
      <c r="F416" s="241">
        <v>50.3</v>
      </c>
      <c r="G416" s="241">
        <v>390</v>
      </c>
      <c r="H416" s="240">
        <v>7.4999999999999997E-2</v>
      </c>
      <c r="I416" s="240">
        <v>1.1379999999999999</v>
      </c>
      <c r="J416" s="240">
        <v>38.25</v>
      </c>
      <c r="K416" s="240">
        <v>0.245</v>
      </c>
      <c r="L416" s="240">
        <v>198.53</v>
      </c>
      <c r="M416" s="240">
        <v>171.83</v>
      </c>
      <c r="N416" s="240">
        <v>28.83</v>
      </c>
      <c r="O416" s="178">
        <v>0.313</v>
      </c>
      <c r="P416" s="2"/>
      <c r="Q416" s="2"/>
    </row>
    <row r="417" spans="1:17">
      <c r="A417" s="87">
        <v>3</v>
      </c>
      <c r="B417" s="4" t="s">
        <v>309</v>
      </c>
      <c r="C417" s="236" t="s">
        <v>219</v>
      </c>
      <c r="D417" s="170">
        <v>6.5</v>
      </c>
      <c r="E417" s="170">
        <v>8.6999999999999993</v>
      </c>
      <c r="F417" s="170">
        <v>14.2</v>
      </c>
      <c r="G417" s="170">
        <v>161</v>
      </c>
      <c r="H417" s="170">
        <v>5.6000000000000001E-2</v>
      </c>
      <c r="I417" s="170">
        <v>7.8E-2</v>
      </c>
      <c r="J417" s="170">
        <v>51.11</v>
      </c>
      <c r="K417" s="170">
        <v>5.6000000000000001E-2</v>
      </c>
      <c r="L417" s="170">
        <v>106.7</v>
      </c>
      <c r="M417" s="170">
        <v>78</v>
      </c>
      <c r="N417" s="170">
        <v>14.888999999999999</v>
      </c>
      <c r="O417" s="170">
        <v>0.78900000000000003</v>
      </c>
      <c r="P417" s="2"/>
      <c r="Q417" s="2"/>
    </row>
    <row r="418" spans="1:17">
      <c r="A418" s="87"/>
      <c r="B418" s="171" t="s">
        <v>310</v>
      </c>
      <c r="C418" s="214">
        <v>16</v>
      </c>
      <c r="D418" s="214">
        <v>15</v>
      </c>
      <c r="F418" s="214"/>
      <c r="G418" s="4"/>
      <c r="H418" s="4"/>
      <c r="I418" s="4"/>
      <c r="J418" s="4"/>
      <c r="K418" s="4"/>
      <c r="L418" s="4"/>
      <c r="M418" s="4"/>
      <c r="N418" s="4"/>
      <c r="O418" s="4"/>
      <c r="P418" s="2"/>
      <c r="Q418" s="2"/>
    </row>
    <row r="419" spans="1:17">
      <c r="A419" s="87"/>
      <c r="B419" s="171" t="s">
        <v>141</v>
      </c>
      <c r="C419" s="214">
        <v>5</v>
      </c>
      <c r="D419" s="214">
        <v>5</v>
      </c>
      <c r="F419" s="214"/>
      <c r="G419" s="4"/>
      <c r="H419" s="4"/>
      <c r="I419" s="4"/>
      <c r="J419" s="4"/>
      <c r="K419" s="4"/>
      <c r="L419" s="4"/>
      <c r="M419" s="4"/>
      <c r="O419" s="4"/>
      <c r="P419" s="2"/>
      <c r="Q419" s="2"/>
    </row>
    <row r="420" spans="1:17" ht="26.25" thickBot="1">
      <c r="A420" s="87"/>
      <c r="B420" s="4" t="s">
        <v>311</v>
      </c>
      <c r="C420" s="236" t="s">
        <v>362</v>
      </c>
      <c r="D420" s="214" t="s">
        <v>19</v>
      </c>
      <c r="F420" s="214"/>
      <c r="G420" s="4"/>
      <c r="H420" s="4"/>
      <c r="I420" s="4"/>
      <c r="J420" s="4"/>
      <c r="K420" s="4"/>
      <c r="L420" s="4"/>
      <c r="M420" s="4"/>
      <c r="N420" s="4"/>
      <c r="O420" s="4"/>
      <c r="P420" s="2"/>
      <c r="Q420" s="2"/>
    </row>
    <row r="421" spans="1:17" ht="26.25" thickBot="1">
      <c r="A421" s="227">
        <v>376</v>
      </c>
      <c r="B421" s="177" t="s">
        <v>363</v>
      </c>
      <c r="C421" s="227" t="s">
        <v>18</v>
      </c>
      <c r="D421" s="227">
        <v>0.1</v>
      </c>
      <c r="E421" s="227">
        <v>0</v>
      </c>
      <c r="F421" s="227">
        <v>15</v>
      </c>
      <c r="G421" s="227">
        <v>60</v>
      </c>
      <c r="H421" s="227"/>
      <c r="I421" s="228">
        <v>2.7E-2</v>
      </c>
      <c r="J421" s="177"/>
      <c r="K421" s="177"/>
      <c r="L421" s="177">
        <v>10.66</v>
      </c>
      <c r="M421" s="177">
        <v>2.13</v>
      </c>
      <c r="N421" s="177">
        <v>1.2</v>
      </c>
      <c r="O421" s="177">
        <v>0.25</v>
      </c>
      <c r="P421" s="2"/>
      <c r="Q421" s="2"/>
    </row>
    <row r="422" spans="1:17" ht="26.25" thickBot="1">
      <c r="A422" s="176" t="s">
        <v>217</v>
      </c>
      <c r="B422" s="176" t="s">
        <v>364</v>
      </c>
      <c r="C422" s="176" t="s">
        <v>209</v>
      </c>
      <c r="D422" s="176">
        <v>3.7</v>
      </c>
      <c r="E422" s="176">
        <v>3.94</v>
      </c>
      <c r="F422" s="176">
        <v>26.2</v>
      </c>
      <c r="G422" s="176">
        <v>155.19999999999999</v>
      </c>
      <c r="H422" s="176">
        <v>2.7E-2</v>
      </c>
      <c r="I422" s="176">
        <v>0.373</v>
      </c>
      <c r="J422" s="176">
        <v>9.3330000000000002</v>
      </c>
      <c r="K422" s="176">
        <v>7.8E-2</v>
      </c>
      <c r="L422" s="176">
        <v>127.33</v>
      </c>
      <c r="M422" s="176">
        <v>85.465999999999994</v>
      </c>
      <c r="N422" s="176">
        <v>12.667</v>
      </c>
      <c r="O422" s="176">
        <v>0.08</v>
      </c>
      <c r="P422" s="2"/>
      <c r="Q422" s="2"/>
    </row>
    <row r="423" spans="1:17" ht="15.75" thickBot="1">
      <c r="A423" s="146"/>
      <c r="B423" s="176" t="s">
        <v>13</v>
      </c>
      <c r="C423" s="146">
        <v>515</v>
      </c>
      <c r="D423" s="146"/>
      <c r="E423" s="146"/>
      <c r="F423" s="208"/>
      <c r="G423" s="208"/>
      <c r="H423" s="210"/>
      <c r="I423" s="210"/>
      <c r="J423" s="207"/>
      <c r="K423" s="208"/>
      <c r="L423" s="207"/>
      <c r="M423" s="208"/>
      <c r="N423" s="208"/>
      <c r="O423" s="208"/>
      <c r="P423" s="2"/>
      <c r="Q423" s="2"/>
    </row>
    <row r="424" spans="1:17" ht="15.75" hidden="1" thickBot="1">
      <c r="A424" s="146"/>
      <c r="B424" s="129"/>
      <c r="C424" s="146"/>
      <c r="D424" s="146"/>
      <c r="E424" s="146"/>
      <c r="F424" s="208"/>
      <c r="G424" s="208"/>
      <c r="H424" s="210"/>
      <c r="I424" s="210"/>
      <c r="J424" s="207"/>
      <c r="K424" s="208"/>
      <c r="L424" s="207"/>
      <c r="M424" s="208"/>
      <c r="N424" s="208"/>
      <c r="O424" s="208"/>
      <c r="P424" s="2"/>
      <c r="Q424" s="2"/>
    </row>
    <row r="425" spans="1:17" ht="28.5" customHeight="1" thickBot="1">
      <c r="A425" s="146"/>
      <c r="B425" s="129"/>
      <c r="C425" s="146"/>
      <c r="D425" s="146"/>
      <c r="E425" s="146"/>
      <c r="F425" s="208"/>
      <c r="G425" s="257" t="s">
        <v>361</v>
      </c>
      <c r="H425" s="210"/>
      <c r="I425" s="210"/>
      <c r="J425" s="207"/>
      <c r="K425" s="208"/>
      <c r="L425" s="207"/>
      <c r="M425" s="208"/>
      <c r="N425" s="208"/>
      <c r="O425" s="208"/>
      <c r="P425" s="2"/>
      <c r="Q425" s="2"/>
    </row>
    <row r="426" spans="1:17" ht="26.25" thickBot="1">
      <c r="A426" s="146">
        <v>103</v>
      </c>
      <c r="B426" s="195" t="s">
        <v>272</v>
      </c>
      <c r="C426" s="196">
        <v>250</v>
      </c>
      <c r="D426" s="258">
        <v>2.65</v>
      </c>
      <c r="E426" s="259">
        <v>2.78</v>
      </c>
      <c r="F426" s="163">
        <v>24.23</v>
      </c>
      <c r="G426" s="163">
        <v>132.5</v>
      </c>
      <c r="H426" s="164">
        <v>0.22800000000000001</v>
      </c>
      <c r="I426" s="165">
        <v>5.8129999999999997</v>
      </c>
      <c r="J426" s="162" t="s">
        <v>14</v>
      </c>
      <c r="K426" s="163">
        <v>0.06</v>
      </c>
      <c r="L426" s="162">
        <v>38.075000000000003</v>
      </c>
      <c r="M426" s="163">
        <v>87.174999999999997</v>
      </c>
      <c r="N426" s="163">
        <v>35.299999999999997</v>
      </c>
      <c r="O426" s="163">
        <v>2.0249999999999999</v>
      </c>
      <c r="P426" s="2"/>
      <c r="Q426" s="2"/>
    </row>
    <row r="427" spans="1:17" ht="15.75" thickBot="1">
      <c r="B427" s="202"/>
      <c r="C427" s="260" t="s">
        <v>137</v>
      </c>
      <c r="D427" s="260" t="s">
        <v>138</v>
      </c>
      <c r="E427" s="202"/>
      <c r="F427" s="184"/>
      <c r="G427" s="185"/>
      <c r="H427" s="185"/>
      <c r="I427" s="185"/>
      <c r="J427" s="186"/>
      <c r="K427" s="187"/>
      <c r="L427" s="184"/>
      <c r="M427" s="185"/>
      <c r="N427" s="184"/>
      <c r="O427" s="185"/>
      <c r="P427" s="185"/>
      <c r="Q427" s="185"/>
    </row>
    <row r="428" spans="1:17" ht="15.75" thickBot="1">
      <c r="A428" s="146"/>
      <c r="B428" s="158" t="s">
        <v>153</v>
      </c>
      <c r="C428" s="144">
        <v>10</v>
      </c>
      <c r="D428" s="144">
        <v>10</v>
      </c>
      <c r="F428" s="184"/>
      <c r="G428" s="185"/>
      <c r="H428" s="185"/>
      <c r="I428" s="185"/>
      <c r="J428" s="186"/>
      <c r="K428" s="187"/>
      <c r="L428" s="184"/>
      <c r="M428" s="185"/>
      <c r="N428" s="184"/>
      <c r="O428" s="185"/>
      <c r="P428" s="185"/>
      <c r="Q428" s="185"/>
    </row>
    <row r="429" spans="1:17" ht="15.75" thickBot="1">
      <c r="A429" s="146"/>
      <c r="B429" s="158" t="s">
        <v>249</v>
      </c>
      <c r="C429" s="144">
        <v>100</v>
      </c>
      <c r="D429" s="144">
        <v>100</v>
      </c>
      <c r="F429" s="184"/>
      <c r="G429" s="185"/>
      <c r="H429" s="185"/>
      <c r="I429" s="185"/>
      <c r="J429" s="186"/>
      <c r="K429" s="187"/>
      <c r="L429" s="184"/>
      <c r="M429" s="185"/>
      <c r="N429" s="184"/>
      <c r="O429" s="185"/>
      <c r="P429" s="185"/>
      <c r="Q429" s="185"/>
    </row>
    <row r="430" spans="1:17" ht="15.75" thickBot="1">
      <c r="A430" s="146"/>
      <c r="B430" s="158" t="s">
        <v>250</v>
      </c>
      <c r="C430" s="166">
        <v>12.05</v>
      </c>
      <c r="D430" s="144">
        <v>10</v>
      </c>
      <c r="F430" s="184"/>
      <c r="G430" s="185"/>
      <c r="H430" s="185"/>
      <c r="I430" s="185"/>
      <c r="J430" s="186"/>
      <c r="K430" s="187"/>
      <c r="L430" s="184"/>
      <c r="M430" s="185"/>
      <c r="N430" s="184"/>
      <c r="O430" s="185"/>
      <c r="P430" s="185"/>
      <c r="Q430" s="185"/>
    </row>
    <row r="431" spans="1:17" ht="15.75" thickBot="1">
      <c r="A431" s="146"/>
      <c r="B431" s="158" t="s">
        <v>149</v>
      </c>
      <c r="C431" s="144">
        <v>12</v>
      </c>
      <c r="D431" s="144">
        <v>10</v>
      </c>
      <c r="F431" s="184"/>
      <c r="G431" s="185"/>
      <c r="H431" s="185"/>
      <c r="I431" s="185"/>
      <c r="J431" s="186"/>
      <c r="K431" s="187"/>
      <c r="L431" s="184"/>
      <c r="M431" s="185"/>
      <c r="N431" s="184"/>
      <c r="O431" s="185"/>
      <c r="P431" s="185"/>
      <c r="Q431" s="185"/>
    </row>
    <row r="432" spans="1:17" ht="15.75" thickBot="1">
      <c r="A432" s="146"/>
      <c r="B432" s="158" t="s">
        <v>126</v>
      </c>
      <c r="C432" s="144">
        <v>2.5</v>
      </c>
      <c r="D432" s="144">
        <v>2.5</v>
      </c>
      <c r="F432" s="184"/>
      <c r="G432" s="185"/>
      <c r="H432" s="185"/>
      <c r="I432" s="185"/>
      <c r="J432" s="186"/>
      <c r="K432" s="187"/>
      <c r="L432" s="184"/>
      <c r="M432" s="185"/>
      <c r="N432" s="184"/>
      <c r="O432" s="185"/>
      <c r="P432" s="185"/>
      <c r="Q432" s="185"/>
    </row>
    <row r="433" spans="1:17" ht="15.75" thickBot="1">
      <c r="A433" s="146"/>
      <c r="B433" s="158" t="s">
        <v>269</v>
      </c>
      <c r="C433" s="144">
        <v>175</v>
      </c>
      <c r="D433" s="144">
        <v>175</v>
      </c>
      <c r="F433" s="184"/>
      <c r="G433" s="185"/>
      <c r="H433" s="185"/>
      <c r="I433" s="185"/>
      <c r="J433" s="186"/>
      <c r="K433" s="187"/>
      <c r="L433" s="184"/>
      <c r="M433" s="185"/>
      <c r="N433" s="184"/>
      <c r="O433" s="185"/>
      <c r="P433" s="185"/>
      <c r="Q433" s="185"/>
    </row>
    <row r="434" spans="1:17" ht="15.75" thickBot="1">
      <c r="A434" s="146"/>
      <c r="B434" s="158" t="s">
        <v>128</v>
      </c>
      <c r="C434" s="144">
        <v>2</v>
      </c>
      <c r="D434" s="144">
        <v>2</v>
      </c>
      <c r="F434" s="154"/>
      <c r="G434" s="138"/>
      <c r="H434" s="154"/>
      <c r="I434" s="154"/>
      <c r="J434" s="154"/>
      <c r="K434" s="154"/>
      <c r="L434" s="154"/>
      <c r="M434" s="154"/>
      <c r="N434" s="154"/>
      <c r="O434" s="154"/>
      <c r="P434" s="90"/>
    </row>
    <row r="435" spans="1:17" ht="26.25" thickBot="1">
      <c r="A435" s="109">
        <v>295</v>
      </c>
      <c r="B435" s="110" t="s">
        <v>182</v>
      </c>
      <c r="C435" s="111" t="s">
        <v>211</v>
      </c>
      <c r="D435" s="110">
        <v>15.2</v>
      </c>
      <c r="E435" s="110">
        <v>22.6</v>
      </c>
      <c r="F435" s="110">
        <v>14.8</v>
      </c>
      <c r="G435" s="138">
        <v>324</v>
      </c>
      <c r="H435" s="110">
        <v>5.6000000000000001E-2</v>
      </c>
      <c r="I435" s="110" t="s">
        <v>14</v>
      </c>
      <c r="J435" s="110">
        <v>16.875</v>
      </c>
      <c r="K435" s="110">
        <v>0.12</v>
      </c>
      <c r="L435" s="110">
        <v>11.925000000000001</v>
      </c>
      <c r="M435" s="110">
        <v>98.438000000000002</v>
      </c>
      <c r="N435" s="110">
        <v>19.574999999999999</v>
      </c>
      <c r="O435" s="110">
        <v>1.0009999999999999</v>
      </c>
      <c r="P435" s="90"/>
    </row>
    <row r="436" spans="1:17" ht="15.75" thickBot="1">
      <c r="A436" s="91"/>
      <c r="B436" s="91"/>
      <c r="C436" s="103" t="s">
        <v>137</v>
      </c>
      <c r="D436" s="103" t="s">
        <v>138</v>
      </c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0"/>
    </row>
    <row r="437" spans="1:17" ht="15.75" thickBot="1">
      <c r="A437" s="91">
        <v>295</v>
      </c>
      <c r="B437" s="94" t="s">
        <v>183</v>
      </c>
      <c r="C437" s="94">
        <v>170</v>
      </c>
      <c r="D437" s="94">
        <v>70</v>
      </c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0"/>
    </row>
    <row r="438" spans="1:17" ht="15.75" thickBot="1">
      <c r="A438" s="91"/>
      <c r="B438" s="94" t="s">
        <v>125</v>
      </c>
      <c r="C438" s="94">
        <v>24</v>
      </c>
      <c r="D438" s="94">
        <v>24</v>
      </c>
      <c r="E438" s="94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0"/>
    </row>
    <row r="439" spans="1:17" ht="15.75" thickBot="1">
      <c r="A439" s="91"/>
      <c r="B439" s="94" t="s">
        <v>12</v>
      </c>
      <c r="C439" s="94">
        <v>2.25</v>
      </c>
      <c r="D439" s="94">
        <v>2.25</v>
      </c>
      <c r="E439" s="94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0"/>
    </row>
    <row r="440" spans="1:17" ht="15.75" thickBot="1">
      <c r="A440" s="91"/>
      <c r="B440" s="94" t="s">
        <v>126</v>
      </c>
      <c r="C440" s="94">
        <v>6</v>
      </c>
      <c r="D440" s="94">
        <v>6</v>
      </c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0"/>
    </row>
    <row r="441" spans="1:17" ht="15.75" thickBot="1">
      <c r="A441" s="91"/>
      <c r="B441" s="94" t="s">
        <v>127</v>
      </c>
      <c r="C441" s="94">
        <v>10</v>
      </c>
      <c r="D441" s="94">
        <v>10</v>
      </c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0"/>
    </row>
    <row r="442" spans="1:17" ht="15.75" thickBot="1">
      <c r="A442" s="91"/>
      <c r="B442" s="94" t="s">
        <v>128</v>
      </c>
      <c r="C442" s="94">
        <v>2.5</v>
      </c>
      <c r="D442" s="94">
        <v>2.5</v>
      </c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0"/>
    </row>
    <row r="443" spans="1:17" ht="28.5" customHeight="1" thickBot="1">
      <c r="A443" s="267">
        <v>302</v>
      </c>
      <c r="B443" s="267" t="s">
        <v>184</v>
      </c>
      <c r="C443" s="267" t="s">
        <v>276</v>
      </c>
      <c r="D443" s="267">
        <v>7.5</v>
      </c>
      <c r="E443" s="267">
        <v>6.3</v>
      </c>
      <c r="F443" s="267">
        <v>40.729999999999997</v>
      </c>
      <c r="G443" s="267">
        <v>249.6</v>
      </c>
      <c r="H443" s="267">
        <v>9.1999999999999998E-2</v>
      </c>
      <c r="I443" s="267">
        <v>0</v>
      </c>
      <c r="J443" s="267">
        <v>21</v>
      </c>
      <c r="K443" s="267">
        <v>3.6999999999999998E-2</v>
      </c>
      <c r="L443" s="267">
        <v>39.229999999999997</v>
      </c>
      <c r="M443" s="267">
        <v>164.4</v>
      </c>
      <c r="N443" s="267">
        <v>23.75</v>
      </c>
      <c r="O443" s="267">
        <v>0.87</v>
      </c>
      <c r="P443" s="90"/>
    </row>
    <row r="444" spans="1:17" ht="15.75" hidden="1" thickBot="1">
      <c r="A444" s="267"/>
      <c r="B444" s="267"/>
      <c r="C444" s="267"/>
      <c r="D444" s="267"/>
      <c r="E444" s="267"/>
      <c r="F444" s="267"/>
      <c r="G444" s="267"/>
      <c r="H444" s="267"/>
      <c r="I444" s="267"/>
      <c r="J444" s="267"/>
      <c r="K444" s="267"/>
      <c r="L444" s="267"/>
      <c r="M444" s="267"/>
      <c r="N444" s="267"/>
      <c r="O444" s="267"/>
      <c r="P444" s="90"/>
    </row>
    <row r="445" spans="1:17" ht="15.75" thickBot="1">
      <c r="A445" s="150"/>
      <c r="B445" s="150"/>
      <c r="C445" s="103" t="s">
        <v>137</v>
      </c>
      <c r="D445" s="103" t="s">
        <v>138</v>
      </c>
      <c r="E445" s="150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P445" s="90"/>
    </row>
    <row r="446" spans="1:17" ht="15.75" thickBot="1">
      <c r="A446" s="153"/>
      <c r="B446" s="153" t="s">
        <v>185</v>
      </c>
      <c r="C446" s="153">
        <v>75</v>
      </c>
      <c r="D446" s="153">
        <v>75</v>
      </c>
      <c r="E446" s="150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P446" s="90"/>
    </row>
    <row r="447" spans="1:17" ht="15.75" thickBot="1">
      <c r="A447" s="153"/>
      <c r="B447" s="153" t="s">
        <v>141</v>
      </c>
      <c r="C447" s="153">
        <v>5.25</v>
      </c>
      <c r="D447" s="153">
        <v>5.25</v>
      </c>
      <c r="E447" s="150"/>
      <c r="F447" s="150"/>
      <c r="G447" s="150"/>
      <c r="H447" s="150"/>
      <c r="I447" s="150"/>
      <c r="J447" s="150"/>
      <c r="K447" s="150"/>
      <c r="L447" s="150"/>
      <c r="M447" s="150"/>
      <c r="N447" s="150"/>
      <c r="O447" s="150"/>
      <c r="P447" s="90"/>
    </row>
    <row r="448" spans="1:17" ht="15.75" thickBot="1">
      <c r="A448" s="153"/>
      <c r="B448" s="153" t="s">
        <v>179</v>
      </c>
      <c r="C448" s="153">
        <v>3.6</v>
      </c>
      <c r="D448" s="153">
        <v>3.6</v>
      </c>
      <c r="E448" s="150"/>
      <c r="F448" s="150"/>
      <c r="G448" s="150"/>
      <c r="H448" s="150"/>
      <c r="I448" s="150"/>
      <c r="J448" s="150"/>
      <c r="K448" s="150"/>
      <c r="L448" s="150"/>
      <c r="M448" s="150"/>
      <c r="N448" s="150"/>
      <c r="O448" s="150"/>
      <c r="P448" s="90"/>
    </row>
    <row r="449" spans="1:16" ht="15.75" thickBot="1">
      <c r="A449" s="153"/>
      <c r="B449" s="153" t="s">
        <v>133</v>
      </c>
      <c r="C449" s="153">
        <v>285</v>
      </c>
      <c r="D449" s="153">
        <v>285</v>
      </c>
      <c r="E449" s="150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P449" s="90"/>
    </row>
    <row r="450" spans="1:16" ht="15.75" customHeight="1" thickBot="1">
      <c r="A450" s="91">
        <v>75</v>
      </c>
      <c r="B450" s="91" t="s">
        <v>186</v>
      </c>
      <c r="C450" s="102" t="s">
        <v>211</v>
      </c>
      <c r="D450" s="91">
        <v>2.2999999999999998</v>
      </c>
      <c r="E450" s="91">
        <v>6.8</v>
      </c>
      <c r="F450" s="91">
        <v>15.4</v>
      </c>
      <c r="G450" s="91">
        <v>132</v>
      </c>
      <c r="H450" s="91">
        <v>8.9999999999999993E-3</v>
      </c>
      <c r="I450" s="91">
        <v>2.02</v>
      </c>
      <c r="J450" s="91" t="s">
        <v>14</v>
      </c>
      <c r="K450" s="91" t="s">
        <v>14</v>
      </c>
      <c r="L450" s="91">
        <v>11.47</v>
      </c>
      <c r="M450" s="91">
        <v>18.239999999999998</v>
      </c>
      <c r="N450" s="91">
        <v>88.89</v>
      </c>
      <c r="O450" s="91">
        <v>0.51300000000000001</v>
      </c>
      <c r="P450" s="90"/>
    </row>
    <row r="451" spans="1:16" ht="15.75" thickBot="1">
      <c r="A451" s="91"/>
      <c r="B451" s="91"/>
      <c r="C451" s="103" t="s">
        <v>137</v>
      </c>
      <c r="D451" s="103" t="s">
        <v>138</v>
      </c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0"/>
    </row>
    <row r="452" spans="1:16" ht="15.75" thickBot="1">
      <c r="A452" s="91"/>
      <c r="B452" s="94" t="s">
        <v>187</v>
      </c>
      <c r="C452" s="94">
        <v>96</v>
      </c>
      <c r="D452" s="94">
        <v>75</v>
      </c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0"/>
    </row>
    <row r="453" spans="1:16" ht="15.75" thickBot="1">
      <c r="A453" s="91"/>
      <c r="B453" s="94" t="s">
        <v>149</v>
      </c>
      <c r="C453" s="94">
        <v>21</v>
      </c>
      <c r="D453" s="94">
        <v>17.5</v>
      </c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0"/>
    </row>
    <row r="454" spans="1:16" ht="15.75" thickBot="1">
      <c r="A454" s="91"/>
      <c r="B454" s="94" t="s">
        <v>147</v>
      </c>
      <c r="C454" s="94">
        <v>25</v>
      </c>
      <c r="D454" s="94">
        <v>25</v>
      </c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</row>
    <row r="455" spans="1:16" ht="15.75" thickBot="1">
      <c r="A455" s="91"/>
      <c r="B455" s="94" t="s">
        <v>126</v>
      </c>
      <c r="C455" s="94">
        <v>7.5</v>
      </c>
      <c r="D455" s="94">
        <v>7.5</v>
      </c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</row>
    <row r="456" spans="1:16" ht="15.75" thickBot="1">
      <c r="A456" s="91"/>
      <c r="B456" s="94" t="s">
        <v>143</v>
      </c>
      <c r="C456" s="94">
        <v>1.2</v>
      </c>
      <c r="D456" s="94">
        <v>1.2</v>
      </c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</row>
    <row r="457" spans="1:16" ht="15.75" thickBot="1">
      <c r="A457" s="91"/>
      <c r="B457" s="91" t="s">
        <v>188</v>
      </c>
      <c r="C457" s="94"/>
      <c r="D457" s="94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</row>
    <row r="458" spans="1:16" ht="15.75" thickBot="1">
      <c r="A458" s="91">
        <v>73</v>
      </c>
      <c r="B458" s="91" t="s">
        <v>41</v>
      </c>
      <c r="C458" s="102" t="s">
        <v>211</v>
      </c>
      <c r="D458" s="91">
        <v>1.4</v>
      </c>
      <c r="E458" s="91">
        <v>4.8</v>
      </c>
      <c r="F458" s="91">
        <v>8.5</v>
      </c>
      <c r="G458" s="91">
        <v>83</v>
      </c>
      <c r="H458" s="91">
        <v>2.8000000000000001E-2</v>
      </c>
      <c r="I458" s="91">
        <v>9.76</v>
      </c>
      <c r="J458" s="91" t="s">
        <v>14</v>
      </c>
      <c r="K458" s="91">
        <v>2.1999999999999999E-2</v>
      </c>
      <c r="L458" s="91">
        <v>11.21</v>
      </c>
      <c r="M458" s="91">
        <v>20.5</v>
      </c>
      <c r="N458" s="91">
        <v>9.76</v>
      </c>
      <c r="O458" s="91">
        <v>0.95</v>
      </c>
    </row>
    <row r="459" spans="1:16" ht="15.75" thickBot="1">
      <c r="A459" s="91"/>
      <c r="B459" s="91"/>
      <c r="C459" s="91" t="s">
        <v>139</v>
      </c>
      <c r="D459" s="91" t="s">
        <v>140</v>
      </c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</row>
    <row r="460" spans="1:16" ht="15.75" thickBot="1">
      <c r="A460" s="91"/>
      <c r="B460" s="94" t="s">
        <v>41</v>
      </c>
      <c r="C460" s="94">
        <v>100</v>
      </c>
      <c r="D460" s="94">
        <v>100</v>
      </c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</row>
    <row r="461" spans="1:16" ht="15.75" thickBot="1">
      <c r="A461" s="91">
        <v>376</v>
      </c>
      <c r="B461" s="112" t="s">
        <v>235</v>
      </c>
      <c r="C461" s="91" t="s">
        <v>230</v>
      </c>
      <c r="D461" s="91">
        <v>0.1</v>
      </c>
      <c r="E461" s="91">
        <v>0</v>
      </c>
      <c r="F461" s="91">
        <v>15</v>
      </c>
      <c r="G461" s="91">
        <v>60</v>
      </c>
      <c r="H461" s="91">
        <v>2.7E-2</v>
      </c>
      <c r="I461" s="91">
        <v>0.373</v>
      </c>
      <c r="J461" s="91">
        <v>9.3330000000000002</v>
      </c>
      <c r="K461" s="91">
        <v>7.8E-2</v>
      </c>
      <c r="L461" s="91">
        <v>127.33</v>
      </c>
      <c r="M461" s="91">
        <v>85.465999999999994</v>
      </c>
      <c r="N461" s="91">
        <v>12.667</v>
      </c>
      <c r="O461" s="91">
        <v>0.08</v>
      </c>
      <c r="P461" s="90"/>
    </row>
    <row r="462" spans="1:16" ht="15.75" thickBot="1">
      <c r="A462" s="91"/>
      <c r="B462" s="150" t="s">
        <v>157</v>
      </c>
      <c r="C462" s="160" t="s">
        <v>264</v>
      </c>
      <c r="D462" s="146">
        <v>3.28</v>
      </c>
      <c r="E462" s="146">
        <v>0.48</v>
      </c>
      <c r="F462" s="146">
        <v>16.8</v>
      </c>
      <c r="G462" s="146">
        <v>84.7</v>
      </c>
      <c r="H462" s="146">
        <v>6.8000000000000005E-2</v>
      </c>
      <c r="I462" s="146" t="s">
        <v>14</v>
      </c>
      <c r="J462" s="146" t="s">
        <v>14</v>
      </c>
      <c r="K462" s="146">
        <v>2.7E-2</v>
      </c>
      <c r="L462" s="146">
        <v>16</v>
      </c>
      <c r="M462" s="146">
        <v>65</v>
      </c>
      <c r="N462" s="146">
        <v>19.2</v>
      </c>
      <c r="O462" s="146">
        <v>1.63</v>
      </c>
      <c r="P462" s="90"/>
    </row>
    <row r="463" spans="1:16" ht="15.75" thickBot="1">
      <c r="A463" s="91"/>
      <c r="B463" s="150" t="s">
        <v>12</v>
      </c>
      <c r="C463" s="160" t="s">
        <v>264</v>
      </c>
      <c r="D463" s="146">
        <v>2.6</v>
      </c>
      <c r="E463" s="146">
        <v>0.4</v>
      </c>
      <c r="F463" s="146">
        <v>16</v>
      </c>
      <c r="G463" s="146">
        <v>70</v>
      </c>
      <c r="H463" s="146">
        <v>7.1999999999999995E-2</v>
      </c>
      <c r="I463" s="146" t="s">
        <v>14</v>
      </c>
      <c r="J463" s="146" t="s">
        <v>14</v>
      </c>
      <c r="K463" s="146">
        <v>3.2000000000000001E-2</v>
      </c>
      <c r="L463" s="146">
        <v>14</v>
      </c>
      <c r="M463" s="146">
        <v>63.2</v>
      </c>
      <c r="N463" s="146">
        <v>18.8</v>
      </c>
      <c r="O463" s="146">
        <v>1.56</v>
      </c>
      <c r="P463" s="90"/>
    </row>
    <row r="464" spans="1:16" ht="15.75" thickBot="1">
      <c r="A464" s="267"/>
      <c r="B464" s="267" t="s">
        <v>13</v>
      </c>
      <c r="C464" s="267">
        <v>925</v>
      </c>
      <c r="D464" s="91">
        <v>29.43</v>
      </c>
      <c r="E464" s="91">
        <v>33.68</v>
      </c>
      <c r="F464" s="91">
        <v>93.14</v>
      </c>
      <c r="G464" s="91">
        <v>854.58</v>
      </c>
      <c r="H464" s="267">
        <v>0.25</v>
      </c>
      <c r="I464" s="267">
        <v>15.78</v>
      </c>
      <c r="J464" s="267">
        <v>37.799999999999997</v>
      </c>
      <c r="K464" s="267">
        <v>0.23799999999999999</v>
      </c>
      <c r="L464" s="267">
        <v>106.1</v>
      </c>
      <c r="M464" s="267">
        <v>479.24</v>
      </c>
      <c r="N464" s="267">
        <v>207.84</v>
      </c>
      <c r="O464" s="267">
        <v>11.1</v>
      </c>
      <c r="P464" s="90"/>
    </row>
    <row r="465" spans="1:17" ht="15.75" thickBot="1">
      <c r="A465" s="267"/>
      <c r="B465" s="267"/>
      <c r="C465" s="267"/>
      <c r="D465" s="91">
        <v>24.728000000000002</v>
      </c>
      <c r="E465" s="91">
        <v>27.86</v>
      </c>
      <c r="F465" s="91">
        <v>100.09</v>
      </c>
      <c r="G465" s="91">
        <v>834.58</v>
      </c>
      <c r="H465" s="267"/>
      <c r="I465" s="267"/>
      <c r="J465" s="267"/>
      <c r="K465" s="267"/>
      <c r="L465" s="267"/>
      <c r="M465" s="267"/>
      <c r="N465" s="267"/>
      <c r="O465" s="267"/>
      <c r="P465" s="90"/>
    </row>
    <row r="466" spans="1:17" ht="40.5" customHeight="1" thickBot="1">
      <c r="A466" s="88"/>
      <c r="B466" s="88"/>
      <c r="C466" s="88"/>
      <c r="D466" s="88"/>
      <c r="E466" s="88"/>
      <c r="F466" s="88"/>
      <c r="G466" s="101" t="s">
        <v>239</v>
      </c>
      <c r="H466" s="88"/>
      <c r="J466" s="113"/>
      <c r="K466" s="113"/>
      <c r="L466" s="88"/>
      <c r="M466" s="113"/>
      <c r="N466" s="113"/>
      <c r="O466" s="113"/>
      <c r="P466" s="90"/>
    </row>
    <row r="467" spans="1:17" ht="15.75">
      <c r="A467" s="5"/>
      <c r="C467" s="5"/>
      <c r="G467" s="181" t="s">
        <v>306</v>
      </c>
    </row>
    <row r="468" spans="1:17" ht="25.5">
      <c r="A468" s="146">
        <v>171</v>
      </c>
      <c r="B468" s="129" t="s">
        <v>228</v>
      </c>
      <c r="C468" s="146" t="s">
        <v>365</v>
      </c>
      <c r="D468" s="175"/>
      <c r="E468" s="175"/>
      <c r="F468" s="146">
        <v>8.16</v>
      </c>
      <c r="G468" s="146">
        <v>12.24</v>
      </c>
      <c r="H468" s="146">
        <v>48</v>
      </c>
      <c r="I468" s="146">
        <v>340.8</v>
      </c>
      <c r="J468" s="146">
        <v>0.20899999999999999</v>
      </c>
      <c r="K468" s="146" t="s">
        <v>14</v>
      </c>
      <c r="L468" s="146">
        <v>21</v>
      </c>
      <c r="M468" s="146">
        <v>0.113</v>
      </c>
      <c r="N468" s="146">
        <v>14.82</v>
      </c>
      <c r="O468" s="146">
        <v>203.92500000000001</v>
      </c>
      <c r="P468" s="146">
        <v>135.83000000000001</v>
      </c>
      <c r="Q468" s="144"/>
    </row>
    <row r="469" spans="1:17">
      <c r="A469" s="146"/>
      <c r="B469" s="175" t="s">
        <v>229</v>
      </c>
      <c r="C469" s="146"/>
      <c r="D469" s="175">
        <v>72</v>
      </c>
      <c r="E469" s="175">
        <v>72</v>
      </c>
      <c r="F469" s="146"/>
      <c r="G469" s="146"/>
      <c r="H469" s="146"/>
      <c r="I469" s="146"/>
      <c r="J469" s="146"/>
      <c r="K469" s="146"/>
      <c r="L469" s="146"/>
      <c r="M469" s="146"/>
      <c r="N469" s="146"/>
      <c r="O469" s="146"/>
      <c r="P469" s="146"/>
      <c r="Q469" s="144"/>
    </row>
    <row r="470" spans="1:17">
      <c r="A470" s="146"/>
      <c r="B470" s="175" t="s">
        <v>133</v>
      </c>
      <c r="C470" s="146"/>
      <c r="D470" s="175">
        <v>80</v>
      </c>
      <c r="E470" s="175">
        <v>80</v>
      </c>
      <c r="F470" s="146"/>
      <c r="G470" s="146"/>
      <c r="H470" s="146"/>
      <c r="I470" s="146"/>
      <c r="J470" s="146"/>
      <c r="K470" s="146"/>
      <c r="L470" s="146"/>
      <c r="M470" s="146"/>
      <c r="N470" s="146"/>
      <c r="O470" s="146"/>
      <c r="P470" s="146"/>
      <c r="Q470" s="144"/>
    </row>
    <row r="471" spans="1:17">
      <c r="A471" s="146"/>
      <c r="B471" s="175" t="s">
        <v>141</v>
      </c>
      <c r="C471" s="146"/>
      <c r="D471" s="175">
        <v>12.12</v>
      </c>
      <c r="E471" s="175">
        <v>12.12</v>
      </c>
      <c r="F471" s="146"/>
      <c r="G471" s="146"/>
      <c r="H471" s="146"/>
      <c r="I471" s="146"/>
      <c r="J471" s="146"/>
      <c r="K471" s="146"/>
      <c r="L471" s="146"/>
      <c r="M471" s="146"/>
      <c r="N471" s="146"/>
      <c r="O471" s="146"/>
      <c r="P471" s="146"/>
      <c r="Q471" s="144"/>
    </row>
    <row r="472" spans="1:17" ht="15.75" thickBot="1">
      <c r="A472" s="146"/>
      <c r="B472" s="175" t="s">
        <v>128</v>
      </c>
      <c r="C472" s="146"/>
      <c r="D472" s="175">
        <v>3</v>
      </c>
      <c r="E472" s="175">
        <v>3</v>
      </c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  <c r="P472" s="146"/>
      <c r="Q472" s="144"/>
    </row>
    <row r="473" spans="1:17" ht="15.75" thickBot="1">
      <c r="A473" s="176">
        <v>73</v>
      </c>
      <c r="B473" s="176" t="s">
        <v>41</v>
      </c>
      <c r="C473" s="102" t="s">
        <v>212</v>
      </c>
      <c r="D473" s="176">
        <v>0.84</v>
      </c>
      <c r="E473" s="176">
        <v>2.88</v>
      </c>
      <c r="F473" s="176">
        <v>5.0999999999999996</v>
      </c>
      <c r="G473" s="176">
        <v>49.8</v>
      </c>
      <c r="H473" s="176">
        <v>2.8000000000000001E-2</v>
      </c>
      <c r="I473" s="176">
        <v>9.76</v>
      </c>
      <c r="J473" s="176" t="s">
        <v>14</v>
      </c>
      <c r="K473" s="176">
        <v>2.1999999999999999E-2</v>
      </c>
      <c r="L473" s="176">
        <v>11.21</v>
      </c>
      <c r="M473" s="176">
        <v>20.5</v>
      </c>
      <c r="N473" s="176">
        <v>9.76</v>
      </c>
      <c r="O473" s="176">
        <v>0.95</v>
      </c>
      <c r="P473" s="144"/>
      <c r="Q473" s="144"/>
    </row>
    <row r="474" spans="1:17" ht="15.75" thickBot="1">
      <c r="A474" s="247">
        <v>213</v>
      </c>
      <c r="B474" s="248" t="s">
        <v>347</v>
      </c>
      <c r="C474" s="249" t="s">
        <v>348</v>
      </c>
      <c r="D474" s="250">
        <v>5.08</v>
      </c>
      <c r="E474" s="251">
        <v>4.5999999999999996</v>
      </c>
      <c r="F474" s="251">
        <v>0.28000000000000003</v>
      </c>
      <c r="G474" s="251">
        <v>63</v>
      </c>
      <c r="H474" s="251">
        <v>0.09</v>
      </c>
      <c r="I474" s="251">
        <v>0.18</v>
      </c>
      <c r="J474" s="251" t="s">
        <v>14</v>
      </c>
      <c r="K474" s="251">
        <v>22</v>
      </c>
      <c r="L474" s="251">
        <v>1</v>
      </c>
      <c r="M474" s="231"/>
      <c r="N474" s="231"/>
      <c r="O474" s="231"/>
      <c r="P474" s="144"/>
      <c r="Q474" s="144"/>
    </row>
    <row r="475" spans="1:17" ht="15.75" thickBot="1">
      <c r="B475" s="176" t="s">
        <v>157</v>
      </c>
      <c r="C475" s="160" t="s">
        <v>264</v>
      </c>
      <c r="D475" s="122">
        <v>1.95</v>
      </c>
      <c r="E475" s="122">
        <v>0.3</v>
      </c>
      <c r="F475" s="122">
        <v>12</v>
      </c>
      <c r="G475" s="122">
        <v>58.5</v>
      </c>
      <c r="H475" s="122">
        <v>0.14000000000000001</v>
      </c>
      <c r="I475" s="122" t="s">
        <v>14</v>
      </c>
      <c r="J475" s="122" t="s">
        <v>14</v>
      </c>
      <c r="K475" s="122">
        <v>0.05</v>
      </c>
      <c r="L475" s="122">
        <v>20.7</v>
      </c>
      <c r="M475" s="122">
        <v>78.3</v>
      </c>
      <c r="N475" s="122">
        <v>29.7</v>
      </c>
      <c r="O475" s="176">
        <v>1.8</v>
      </c>
      <c r="P475" s="144"/>
      <c r="Q475" s="144"/>
    </row>
    <row r="476" spans="1:17">
      <c r="A476" s="227">
        <v>376</v>
      </c>
      <c r="B476" s="177" t="s">
        <v>17</v>
      </c>
      <c r="C476" s="227" t="s">
        <v>18</v>
      </c>
      <c r="D476" s="227">
        <v>0.1</v>
      </c>
      <c r="E476" s="227">
        <v>0</v>
      </c>
      <c r="F476" s="227">
        <v>15</v>
      </c>
      <c r="G476" s="227">
        <v>60</v>
      </c>
      <c r="H476" s="227"/>
      <c r="I476" s="228">
        <v>2.7E-2</v>
      </c>
      <c r="J476" s="177"/>
      <c r="K476" s="177"/>
      <c r="L476" s="177">
        <v>10.66</v>
      </c>
      <c r="M476" s="177">
        <v>2.13</v>
      </c>
      <c r="N476" s="177">
        <v>1.2</v>
      </c>
      <c r="O476" s="177">
        <v>0.25</v>
      </c>
      <c r="P476" s="144"/>
      <c r="Q476" s="144"/>
    </row>
    <row r="477" spans="1:17" ht="15.75" thickBot="1">
      <c r="A477" s="241">
        <v>2</v>
      </c>
      <c r="B477" s="240" t="s">
        <v>341</v>
      </c>
      <c r="C477" s="244" t="s">
        <v>342</v>
      </c>
      <c r="D477" s="245">
        <v>2.6</v>
      </c>
      <c r="E477" s="245">
        <v>4.5999999999999996</v>
      </c>
      <c r="F477" s="245">
        <v>29.3</v>
      </c>
      <c r="G477" s="245">
        <v>169</v>
      </c>
      <c r="H477" s="245">
        <v>3.5000000000000003E-2</v>
      </c>
      <c r="I477" s="240">
        <v>0.28000000000000003</v>
      </c>
      <c r="J477" s="240">
        <v>35.200000000000003</v>
      </c>
      <c r="K477" s="240">
        <v>0.02</v>
      </c>
      <c r="L477" s="240">
        <v>9.5</v>
      </c>
      <c r="M477" s="240">
        <v>23.2</v>
      </c>
      <c r="N477" s="240">
        <v>5.9</v>
      </c>
      <c r="O477" s="178">
        <v>0.42</v>
      </c>
      <c r="P477" s="144"/>
      <c r="Q477" s="144"/>
    </row>
    <row r="478" spans="1:17" ht="15.75" thickBot="1">
      <c r="A478" s="146"/>
      <c r="B478" s="176" t="s">
        <v>13</v>
      </c>
      <c r="C478" s="201">
        <v>572</v>
      </c>
      <c r="D478" s="201"/>
      <c r="F478" s="144"/>
      <c r="G478" s="144"/>
      <c r="H478" s="144"/>
      <c r="I478" s="144"/>
      <c r="J478" s="144"/>
      <c r="K478" s="144"/>
      <c r="L478" s="144"/>
      <c r="M478" s="144"/>
      <c r="N478" s="144"/>
      <c r="O478" s="144"/>
      <c r="P478" s="144"/>
      <c r="Q478" s="144"/>
    </row>
    <row r="479" spans="1:17" ht="31.5" customHeight="1">
      <c r="A479" s="146"/>
      <c r="B479" s="175"/>
      <c r="C479" s="175"/>
      <c r="D479" s="175"/>
      <c r="F479" s="144"/>
      <c r="G479" s="261" t="s">
        <v>361</v>
      </c>
      <c r="H479" s="144"/>
      <c r="I479" s="144"/>
      <c r="J479" s="144"/>
      <c r="K479" s="144"/>
      <c r="L479" s="144"/>
      <c r="M479" s="144"/>
      <c r="N479" s="144"/>
      <c r="O479" s="144"/>
      <c r="P479" s="144"/>
      <c r="Q479" s="144"/>
    </row>
    <row r="480" spans="1:17" ht="26.25" thickBot="1">
      <c r="A480" s="146" t="s">
        <v>289</v>
      </c>
      <c r="B480" s="129" t="s">
        <v>290</v>
      </c>
      <c r="C480" s="146" t="s">
        <v>291</v>
      </c>
      <c r="D480" s="146">
        <v>5.4</v>
      </c>
      <c r="E480" s="146">
        <v>5.88</v>
      </c>
      <c r="F480" s="146">
        <v>23.54</v>
      </c>
      <c r="G480" s="146">
        <v>168.9</v>
      </c>
      <c r="H480" s="146">
        <v>0.08</v>
      </c>
      <c r="I480" s="146">
        <v>5.75</v>
      </c>
      <c r="J480" s="146">
        <v>8</v>
      </c>
      <c r="K480" s="146">
        <v>5.2999999999999999E-2</v>
      </c>
      <c r="L480" s="146">
        <v>23.475000000000001</v>
      </c>
      <c r="M480" s="146">
        <v>52.375</v>
      </c>
      <c r="N480" s="146">
        <v>19.95</v>
      </c>
      <c r="O480" s="146">
        <v>0.81499999999999995</v>
      </c>
      <c r="P480" s="144"/>
      <c r="Q480" s="144"/>
    </row>
    <row r="481" spans="1:17" ht="15.75" thickBot="1">
      <c r="A481" s="146"/>
      <c r="C481" s="150" t="s">
        <v>139</v>
      </c>
      <c r="D481" s="150" t="s">
        <v>140</v>
      </c>
      <c r="F481" s="144"/>
      <c r="G481" s="144"/>
      <c r="H481" s="144"/>
      <c r="I481" s="144"/>
      <c r="J481" s="144"/>
      <c r="K481" s="144"/>
      <c r="L481" s="144"/>
      <c r="M481" s="144"/>
      <c r="N481" s="144"/>
      <c r="O481" s="144"/>
      <c r="P481" s="144"/>
      <c r="Q481" s="144"/>
    </row>
    <row r="482" spans="1:17">
      <c r="A482" s="146"/>
      <c r="B482" s="158" t="s">
        <v>292</v>
      </c>
      <c r="C482" s="158">
        <v>66.75</v>
      </c>
      <c r="D482" s="158">
        <v>50</v>
      </c>
      <c r="F482" s="144"/>
      <c r="G482" s="144"/>
      <c r="H482" s="144"/>
      <c r="I482" s="144"/>
      <c r="J482" s="144"/>
      <c r="K482" s="144"/>
      <c r="L482" s="144"/>
      <c r="M482" s="144"/>
      <c r="N482" s="144"/>
      <c r="O482" s="144"/>
      <c r="P482" s="144"/>
      <c r="Q482" s="144"/>
    </row>
    <row r="483" spans="1:17">
      <c r="A483" s="146"/>
      <c r="B483" s="158" t="s">
        <v>293</v>
      </c>
      <c r="C483" s="158">
        <v>12.5</v>
      </c>
      <c r="D483" s="158">
        <v>10</v>
      </c>
      <c r="F483" s="144"/>
      <c r="G483" s="144"/>
      <c r="H483" s="144"/>
      <c r="I483" s="144"/>
      <c r="J483" s="144"/>
      <c r="K483" s="144"/>
      <c r="L483" s="144"/>
      <c r="M483" s="144"/>
      <c r="N483" s="144"/>
      <c r="O483" s="144"/>
      <c r="P483" s="144"/>
      <c r="Q483" s="144"/>
    </row>
    <row r="484" spans="1:17">
      <c r="A484" s="146"/>
      <c r="B484" s="158" t="s">
        <v>294</v>
      </c>
      <c r="C484" s="158">
        <v>12</v>
      </c>
      <c r="D484" s="158">
        <v>12</v>
      </c>
      <c r="F484" s="144"/>
      <c r="G484" s="144"/>
      <c r="H484" s="144"/>
      <c r="I484" s="144"/>
      <c r="J484" s="144"/>
      <c r="K484" s="144"/>
      <c r="L484" s="144"/>
      <c r="M484" s="144"/>
      <c r="N484" s="144"/>
      <c r="O484" s="144"/>
      <c r="P484" s="144"/>
      <c r="Q484" s="144"/>
    </row>
    <row r="485" spans="1:17">
      <c r="A485" s="146"/>
      <c r="B485" s="158" t="s">
        <v>224</v>
      </c>
      <c r="C485" s="158">
        <v>2.5</v>
      </c>
      <c r="D485" s="158">
        <v>2.5</v>
      </c>
      <c r="F485" s="144"/>
      <c r="G485" s="144"/>
      <c r="H485" s="144"/>
      <c r="I485" s="144"/>
      <c r="J485" s="144"/>
      <c r="K485" s="144"/>
      <c r="L485" s="144"/>
      <c r="M485" s="144"/>
      <c r="N485" s="144"/>
      <c r="O485" s="144"/>
      <c r="P485" s="144"/>
      <c r="Q485" s="144"/>
    </row>
    <row r="486" spans="1:17">
      <c r="A486" s="146"/>
      <c r="B486" s="158" t="s">
        <v>269</v>
      </c>
      <c r="C486" s="158">
        <v>187.5</v>
      </c>
      <c r="D486" s="158">
        <v>187.5</v>
      </c>
      <c r="F486" s="144"/>
      <c r="G486" s="144"/>
      <c r="H486" s="144"/>
      <c r="I486" s="144"/>
      <c r="J486" s="144"/>
      <c r="K486" s="144"/>
      <c r="L486" s="144"/>
      <c r="M486" s="144"/>
      <c r="N486" s="144"/>
      <c r="O486" s="144"/>
      <c r="P486" s="144"/>
      <c r="Q486" s="144"/>
    </row>
    <row r="487" spans="1:17">
      <c r="A487" s="146"/>
      <c r="B487" s="158" t="s">
        <v>295</v>
      </c>
      <c r="C487" s="158"/>
      <c r="D487" s="158"/>
      <c r="F487" s="144"/>
      <c r="G487" s="144"/>
      <c r="H487" s="144"/>
      <c r="I487" s="144"/>
      <c r="J487" s="144"/>
      <c r="K487" s="144"/>
      <c r="L487" s="144"/>
      <c r="M487" s="144"/>
      <c r="N487" s="144"/>
      <c r="O487" s="144"/>
      <c r="P487" s="144"/>
      <c r="Q487" s="144"/>
    </row>
    <row r="488" spans="1:17">
      <c r="A488" s="146"/>
      <c r="B488" s="158" t="s">
        <v>296</v>
      </c>
      <c r="C488" s="158">
        <v>15.4</v>
      </c>
      <c r="D488" s="158">
        <v>15.4</v>
      </c>
      <c r="F488" s="144"/>
      <c r="G488" s="144"/>
      <c r="H488" s="144"/>
      <c r="I488" s="144"/>
      <c r="J488" s="144"/>
      <c r="K488" s="144"/>
      <c r="L488" s="144"/>
      <c r="M488" s="144"/>
      <c r="N488" s="144"/>
      <c r="O488" s="144"/>
      <c r="P488" s="144"/>
      <c r="Q488" s="144"/>
    </row>
    <row r="489" spans="1:17">
      <c r="A489" s="146"/>
      <c r="B489" s="158" t="s">
        <v>297</v>
      </c>
      <c r="C489" s="158">
        <v>1.75</v>
      </c>
      <c r="D489" s="158">
        <v>1.75</v>
      </c>
      <c r="F489" s="144"/>
      <c r="G489" s="144"/>
      <c r="H489" s="144"/>
      <c r="I489" s="144"/>
      <c r="J489" s="144"/>
      <c r="K489" s="144"/>
      <c r="L489" s="144"/>
      <c r="M489" s="144"/>
      <c r="N489" s="144"/>
      <c r="O489" s="144"/>
      <c r="P489" s="144"/>
      <c r="Q489" s="144"/>
    </row>
    <row r="490" spans="1:17">
      <c r="A490" s="146"/>
      <c r="B490" s="158" t="s">
        <v>298</v>
      </c>
      <c r="C490" s="158" t="s">
        <v>299</v>
      </c>
      <c r="D490" s="158">
        <v>4.4000000000000004</v>
      </c>
      <c r="F490" s="144"/>
      <c r="G490" s="144"/>
      <c r="H490" s="144"/>
      <c r="I490" s="144"/>
      <c r="J490" s="144"/>
      <c r="K490" s="144"/>
      <c r="L490" s="144"/>
      <c r="M490" s="144"/>
      <c r="N490" s="144"/>
      <c r="O490" s="144"/>
      <c r="P490" s="144"/>
      <c r="Q490" s="144"/>
    </row>
    <row r="491" spans="1:17">
      <c r="A491" s="146"/>
      <c r="B491" s="158" t="s">
        <v>300</v>
      </c>
      <c r="C491" s="158">
        <v>31.4</v>
      </c>
      <c r="D491" s="158">
        <v>31.4</v>
      </c>
      <c r="F491" s="146"/>
      <c r="G491" s="146"/>
      <c r="H491" s="146"/>
      <c r="I491" s="146"/>
      <c r="J491" s="146"/>
      <c r="K491" s="146"/>
      <c r="L491" s="146"/>
      <c r="M491" s="146"/>
      <c r="N491" s="146"/>
      <c r="O491" s="146"/>
      <c r="P491" s="146"/>
      <c r="Q491" s="146"/>
    </row>
    <row r="492" spans="1:17" ht="15.75" thickBot="1">
      <c r="A492" s="146"/>
      <c r="B492" s="158" t="s">
        <v>258</v>
      </c>
      <c r="C492" s="158">
        <v>0.5</v>
      </c>
      <c r="D492" s="158">
        <v>0.5</v>
      </c>
      <c r="F492" s="144"/>
      <c r="G492" s="144"/>
      <c r="H492" s="144"/>
      <c r="I492" s="144"/>
      <c r="J492" s="144"/>
      <c r="K492" s="144"/>
      <c r="L492" s="144"/>
      <c r="M492" s="144"/>
      <c r="N492" s="144"/>
      <c r="O492" s="144"/>
      <c r="P492" s="144"/>
      <c r="Q492" s="144"/>
    </row>
    <row r="493" spans="1:17" ht="15.75" thickBot="1">
      <c r="A493" s="114"/>
      <c r="B493" s="158" t="s">
        <v>301</v>
      </c>
      <c r="C493" s="158">
        <v>24.15</v>
      </c>
      <c r="D493" s="158">
        <v>24.15</v>
      </c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  <c r="P493" s="90"/>
    </row>
    <row r="494" spans="1:17" ht="39" thickBot="1">
      <c r="A494" s="114" t="s">
        <v>221</v>
      </c>
      <c r="B494" s="110" t="s">
        <v>222</v>
      </c>
      <c r="C494" s="114" t="s">
        <v>302</v>
      </c>
      <c r="D494" s="114">
        <v>26.2</v>
      </c>
      <c r="E494" s="114">
        <v>29.6</v>
      </c>
      <c r="F494" s="114">
        <v>6.6</v>
      </c>
      <c r="G494" s="114">
        <v>388</v>
      </c>
      <c r="H494" s="114">
        <v>3.3000000000000002E-2</v>
      </c>
      <c r="I494" s="114"/>
      <c r="J494" s="114">
        <v>20</v>
      </c>
      <c r="K494" s="114">
        <v>0.13300000000000001</v>
      </c>
      <c r="L494" s="114">
        <v>39</v>
      </c>
      <c r="M494" s="114">
        <v>143</v>
      </c>
      <c r="N494" s="114">
        <v>20</v>
      </c>
      <c r="O494" s="114">
        <v>1.8</v>
      </c>
      <c r="P494" s="90"/>
    </row>
    <row r="495" spans="1:17" ht="15.75" thickBot="1">
      <c r="A495" s="114"/>
      <c r="B495" s="115"/>
      <c r="C495" s="103" t="s">
        <v>139</v>
      </c>
      <c r="D495" s="103" t="s">
        <v>140</v>
      </c>
      <c r="E495" s="116"/>
      <c r="F495" s="117"/>
      <c r="G495" s="114"/>
      <c r="H495" s="114"/>
      <c r="I495" s="114"/>
      <c r="J495" s="114"/>
      <c r="K495" s="114"/>
      <c r="L495" s="114"/>
      <c r="M495" s="114"/>
      <c r="N495" s="114"/>
      <c r="O495" s="114"/>
      <c r="P495" s="90"/>
    </row>
    <row r="496" spans="1:17" ht="15.75" thickBot="1">
      <c r="A496" s="114"/>
      <c r="B496" s="115" t="s">
        <v>223</v>
      </c>
      <c r="C496" s="116">
        <v>198</v>
      </c>
      <c r="D496" s="116">
        <v>142</v>
      </c>
      <c r="E496" s="98"/>
      <c r="F496" s="117"/>
      <c r="G496" s="114"/>
      <c r="H496" s="114"/>
      <c r="I496" s="114"/>
      <c r="J496" s="114"/>
      <c r="K496" s="114"/>
      <c r="L496" s="114"/>
      <c r="M496" s="114"/>
      <c r="N496" s="114"/>
      <c r="O496" s="114"/>
      <c r="P496" s="90"/>
    </row>
    <row r="497" spans="1:16" ht="15.75" thickBot="1">
      <c r="A497" s="114"/>
      <c r="B497" s="115" t="s">
        <v>224</v>
      </c>
      <c r="C497" s="116">
        <v>2</v>
      </c>
      <c r="D497" s="116">
        <v>2</v>
      </c>
      <c r="E497" s="98"/>
      <c r="F497" s="117"/>
      <c r="G497" s="114"/>
      <c r="H497" s="114"/>
      <c r="I497" s="114"/>
      <c r="J497" s="114"/>
      <c r="K497" s="114"/>
      <c r="L497" s="114"/>
      <c r="M497" s="114"/>
      <c r="N497" s="114"/>
      <c r="O497" s="114"/>
      <c r="P497" s="90"/>
    </row>
    <row r="498" spans="1:16" ht="15.75" thickBot="1">
      <c r="A498" s="114"/>
      <c r="B498" s="115" t="s">
        <v>225</v>
      </c>
      <c r="C498" s="117"/>
      <c r="D498" s="116"/>
      <c r="E498" s="116"/>
      <c r="F498" s="117"/>
      <c r="G498" s="114"/>
      <c r="H498" s="114"/>
      <c r="I498" s="114"/>
      <c r="J498" s="114"/>
      <c r="K498" s="114"/>
      <c r="L498" s="114"/>
      <c r="M498" s="114"/>
      <c r="N498" s="114"/>
      <c r="O498" s="114"/>
      <c r="P498" s="90"/>
    </row>
    <row r="499" spans="1:16" ht="26.25" thickBot="1">
      <c r="A499" s="150">
        <v>203</v>
      </c>
      <c r="B499" s="150" t="s">
        <v>152</v>
      </c>
      <c r="C499" s="150" t="s">
        <v>271</v>
      </c>
      <c r="D499" s="150">
        <v>5.4</v>
      </c>
      <c r="E499" s="150">
        <v>6.3</v>
      </c>
      <c r="F499" s="150">
        <v>36.6</v>
      </c>
      <c r="G499" s="150">
        <v>225</v>
      </c>
      <c r="H499" s="150">
        <v>4.9000000000000002E-2</v>
      </c>
      <c r="I499" s="150">
        <v>9.9000000000000005E-2</v>
      </c>
      <c r="J499" s="150">
        <v>51</v>
      </c>
      <c r="K499" s="150">
        <v>0.05</v>
      </c>
      <c r="L499" s="150">
        <v>75.08</v>
      </c>
      <c r="M499" s="150">
        <v>86.7</v>
      </c>
      <c r="N499" s="150">
        <v>22.74</v>
      </c>
      <c r="O499" s="150">
        <v>1.1000000000000001</v>
      </c>
      <c r="P499" s="90"/>
    </row>
    <row r="500" spans="1:16" ht="15.75" thickBot="1">
      <c r="A500" s="150"/>
      <c r="B500" s="150"/>
      <c r="C500" s="103" t="s">
        <v>139</v>
      </c>
      <c r="D500" s="103" t="s">
        <v>140</v>
      </c>
      <c r="E500" s="150"/>
      <c r="F500" s="150"/>
      <c r="G500" s="150"/>
      <c r="H500" s="150"/>
      <c r="I500" s="150"/>
      <c r="J500" s="150"/>
      <c r="K500" s="150"/>
      <c r="L500" s="150"/>
      <c r="M500" s="150"/>
      <c r="N500" s="150"/>
      <c r="O500" s="150"/>
      <c r="P500" s="90"/>
    </row>
    <row r="501" spans="1:16" ht="15.75" thickBot="1">
      <c r="A501" s="150"/>
      <c r="B501" s="153" t="s">
        <v>153</v>
      </c>
      <c r="C501" s="153">
        <v>52.5</v>
      </c>
      <c r="D501" s="153">
        <v>52.5</v>
      </c>
      <c r="E501" s="150"/>
      <c r="F501" s="150"/>
      <c r="G501" s="150"/>
      <c r="H501" s="150"/>
      <c r="I501" s="150"/>
      <c r="J501" s="150"/>
      <c r="K501" s="150"/>
      <c r="L501" s="150"/>
      <c r="M501" s="150"/>
      <c r="N501" s="150"/>
      <c r="O501" s="150"/>
      <c r="P501" s="90"/>
    </row>
    <row r="502" spans="1:16" ht="15.75" thickBot="1">
      <c r="A502" s="150"/>
      <c r="B502" s="153" t="s">
        <v>141</v>
      </c>
      <c r="C502" s="153">
        <v>8</v>
      </c>
      <c r="D502" s="153">
        <v>8</v>
      </c>
      <c r="E502" s="150"/>
      <c r="F502" s="150"/>
      <c r="G502" s="150"/>
      <c r="H502" s="150"/>
      <c r="I502" s="150"/>
      <c r="J502" s="150"/>
      <c r="K502" s="150"/>
      <c r="L502" s="150"/>
      <c r="M502" s="150"/>
      <c r="N502" s="150"/>
      <c r="O502" s="150"/>
      <c r="P502" s="90"/>
    </row>
    <row r="503" spans="1:16" ht="15.75" thickBot="1">
      <c r="A503" s="150"/>
      <c r="B503" s="153" t="s">
        <v>128</v>
      </c>
      <c r="C503" s="153">
        <v>2</v>
      </c>
      <c r="D503" s="153">
        <v>2</v>
      </c>
      <c r="E503" s="150"/>
      <c r="F503" s="150"/>
      <c r="G503" s="150"/>
      <c r="H503" s="150"/>
      <c r="I503" s="150"/>
      <c r="J503" s="150"/>
      <c r="K503" s="150"/>
      <c r="L503" s="150"/>
      <c r="M503" s="150"/>
      <c r="N503" s="150"/>
      <c r="O503" s="150"/>
      <c r="P503" s="90"/>
    </row>
    <row r="504" spans="1:16" ht="15.75" thickBot="1">
      <c r="A504" s="150"/>
      <c r="B504" s="153" t="s">
        <v>133</v>
      </c>
      <c r="C504" s="153">
        <v>315</v>
      </c>
      <c r="D504" s="153">
        <v>315</v>
      </c>
      <c r="E504" s="150"/>
      <c r="F504" s="150"/>
      <c r="G504" s="150"/>
      <c r="H504" s="150"/>
      <c r="I504" s="150"/>
      <c r="J504" s="150"/>
      <c r="K504" s="150"/>
      <c r="L504" s="150"/>
      <c r="M504" s="150"/>
      <c r="N504" s="150"/>
      <c r="O504" s="150"/>
      <c r="P504" s="90"/>
    </row>
    <row r="505" spans="1:16" ht="28.5" customHeight="1" thickBot="1">
      <c r="A505" s="150" t="s">
        <v>285</v>
      </c>
      <c r="B505" s="150" t="s">
        <v>286</v>
      </c>
      <c r="C505" s="102" t="s">
        <v>211</v>
      </c>
      <c r="D505" s="150">
        <v>0.72</v>
      </c>
      <c r="E505" s="150">
        <v>0.12</v>
      </c>
      <c r="F505" s="150">
        <v>1.92</v>
      </c>
      <c r="G505" s="150">
        <v>10.8</v>
      </c>
      <c r="H505" s="150">
        <v>5.5E-2</v>
      </c>
      <c r="I505" s="150">
        <v>10.25</v>
      </c>
      <c r="J505" s="150"/>
      <c r="K505" s="150">
        <v>4.2999999999999997E-2</v>
      </c>
      <c r="L505" s="150">
        <v>23.2</v>
      </c>
      <c r="M505" s="150">
        <v>44.97</v>
      </c>
      <c r="N505" s="150">
        <v>20.75</v>
      </c>
      <c r="O505" s="150">
        <v>0.75</v>
      </c>
      <c r="P505" s="90"/>
    </row>
    <row r="506" spans="1:16" ht="15.75" thickBot="1">
      <c r="A506" s="150"/>
      <c r="B506" s="150"/>
      <c r="C506" s="150" t="s">
        <v>137</v>
      </c>
      <c r="D506" s="150" t="s">
        <v>138</v>
      </c>
      <c r="E506" s="150"/>
      <c r="F506" s="150"/>
      <c r="G506" s="150"/>
      <c r="H506" s="150"/>
      <c r="I506" s="150"/>
      <c r="J506" s="150"/>
      <c r="K506" s="150"/>
      <c r="L506" s="150"/>
      <c r="M506" s="150"/>
      <c r="N506" s="150"/>
      <c r="O506" s="150"/>
      <c r="P506" s="90"/>
    </row>
    <row r="507" spans="1:16" ht="15.75" thickBot="1">
      <c r="A507" s="153"/>
      <c r="B507" s="153" t="s">
        <v>165</v>
      </c>
      <c r="C507" s="153">
        <v>108</v>
      </c>
      <c r="D507" s="153">
        <v>100</v>
      </c>
      <c r="E507" s="150"/>
      <c r="F507" s="150"/>
      <c r="G507" s="150"/>
      <c r="H507" s="150"/>
      <c r="I507" s="150"/>
      <c r="J507" s="150"/>
      <c r="K507" s="150"/>
      <c r="L507" s="150"/>
      <c r="M507" s="150"/>
      <c r="N507" s="150"/>
      <c r="O507" s="150"/>
      <c r="P507" s="90"/>
    </row>
    <row r="508" spans="1:16" ht="15.75" thickBot="1">
      <c r="A508" s="153"/>
      <c r="B508" s="153" t="s">
        <v>166</v>
      </c>
      <c r="C508" s="153">
        <v>108</v>
      </c>
      <c r="D508" s="153">
        <v>100</v>
      </c>
      <c r="E508" s="150"/>
      <c r="F508" s="150"/>
      <c r="G508" s="150"/>
      <c r="H508" s="150"/>
      <c r="I508" s="150"/>
      <c r="J508" s="150"/>
      <c r="K508" s="150"/>
      <c r="L508" s="150"/>
      <c r="M508" s="150"/>
      <c r="N508" s="150"/>
      <c r="O508" s="150"/>
      <c r="P508" s="90"/>
    </row>
    <row r="509" spans="1:16" ht="15.75" thickBot="1">
      <c r="A509" s="153"/>
      <c r="B509" s="153" t="s">
        <v>164</v>
      </c>
      <c r="C509" s="150">
        <v>100</v>
      </c>
      <c r="D509" s="150">
        <v>0.6</v>
      </c>
      <c r="E509" s="150">
        <v>0.12</v>
      </c>
      <c r="F509" s="150">
        <v>2.16</v>
      </c>
      <c r="G509" s="150">
        <v>9.6</v>
      </c>
      <c r="H509" s="150">
        <v>5.5E-2</v>
      </c>
      <c r="I509" s="150">
        <v>10.25</v>
      </c>
      <c r="J509" s="150"/>
      <c r="K509" s="150">
        <v>4.2999999999999997E-2</v>
      </c>
      <c r="L509" s="150"/>
      <c r="M509" s="150"/>
      <c r="N509" s="150"/>
      <c r="O509" s="150"/>
      <c r="P509" s="90"/>
    </row>
    <row r="510" spans="1:16" ht="15.75" thickBot="1">
      <c r="A510" s="153">
        <v>71</v>
      </c>
      <c r="B510" s="153" t="s">
        <v>167</v>
      </c>
      <c r="C510" s="153">
        <v>115</v>
      </c>
      <c r="D510" s="153">
        <v>100</v>
      </c>
      <c r="E510" s="150"/>
      <c r="F510" s="150"/>
      <c r="G510" s="150"/>
      <c r="H510" s="150"/>
      <c r="I510" s="150"/>
      <c r="J510" s="150"/>
      <c r="K510" s="150"/>
      <c r="L510" s="150"/>
      <c r="M510" s="150"/>
      <c r="N510" s="150"/>
      <c r="O510" s="150"/>
      <c r="P510" s="90"/>
    </row>
    <row r="511" spans="1:16" ht="15.75" thickBot="1">
      <c r="A511" s="153"/>
      <c r="B511" s="153" t="s">
        <v>168</v>
      </c>
      <c r="C511" s="153">
        <v>104</v>
      </c>
      <c r="D511" s="153">
        <v>100</v>
      </c>
      <c r="E511" s="150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P511" s="90"/>
    </row>
    <row r="512" spans="1:16" ht="27" customHeight="1" thickBot="1">
      <c r="A512" s="91" t="s">
        <v>202</v>
      </c>
      <c r="B512" s="91" t="s">
        <v>226</v>
      </c>
      <c r="C512" s="91" t="s">
        <v>209</v>
      </c>
      <c r="D512" s="91">
        <v>0.08</v>
      </c>
      <c r="E512" s="91">
        <v>0</v>
      </c>
      <c r="F512" s="91">
        <v>21.82</v>
      </c>
      <c r="G512" s="91">
        <v>87.6</v>
      </c>
      <c r="H512" s="91">
        <v>8.0000000000000002E-3</v>
      </c>
      <c r="I512" s="91">
        <v>1.27</v>
      </c>
      <c r="J512" s="91" t="s">
        <v>14</v>
      </c>
      <c r="K512" s="91">
        <v>6.0000000000000001E-3</v>
      </c>
      <c r="L512" s="91">
        <v>10.28</v>
      </c>
      <c r="M512" s="91">
        <v>3.5</v>
      </c>
      <c r="N512" s="91">
        <v>3.2</v>
      </c>
      <c r="O512" s="91">
        <v>0.72</v>
      </c>
      <c r="P512" s="90"/>
    </row>
    <row r="513" spans="1:16" ht="23.25" customHeight="1" thickBot="1">
      <c r="A513" s="91"/>
      <c r="B513" s="91" t="s">
        <v>227</v>
      </c>
      <c r="C513" s="108" t="s">
        <v>209</v>
      </c>
      <c r="D513" s="91">
        <v>1.04</v>
      </c>
      <c r="E513" s="91">
        <v>0</v>
      </c>
      <c r="F513" s="108">
        <v>41.24</v>
      </c>
      <c r="G513" s="91">
        <v>169.2</v>
      </c>
      <c r="H513" s="91"/>
      <c r="I513" s="91"/>
      <c r="J513" s="91"/>
      <c r="K513" s="91"/>
      <c r="L513" s="91"/>
      <c r="M513" s="91"/>
      <c r="N513" s="91"/>
      <c r="O513" s="91"/>
      <c r="P513" s="90"/>
    </row>
    <row r="514" spans="1:16" ht="39" thickBot="1">
      <c r="A514" s="91">
        <v>349</v>
      </c>
      <c r="B514" s="94" t="s">
        <v>155</v>
      </c>
      <c r="C514" s="94">
        <v>20</v>
      </c>
      <c r="D514" s="94">
        <v>20</v>
      </c>
      <c r="E514" s="94"/>
      <c r="F514" s="94"/>
      <c r="G514" s="94"/>
      <c r="H514" s="94"/>
      <c r="I514" s="98"/>
      <c r="J514" s="98"/>
      <c r="K514" s="98"/>
      <c r="L514" s="98"/>
      <c r="M514" s="98"/>
      <c r="N514" s="91"/>
      <c r="O514" s="91"/>
      <c r="P514" s="90"/>
    </row>
    <row r="515" spans="1:16" ht="15.75" thickBot="1">
      <c r="A515" s="91"/>
      <c r="B515" s="94" t="s">
        <v>133</v>
      </c>
      <c r="C515" s="94">
        <v>200</v>
      </c>
      <c r="D515" s="94">
        <v>200</v>
      </c>
      <c r="E515" s="94"/>
      <c r="F515" s="94"/>
      <c r="G515" s="94"/>
      <c r="H515" s="94"/>
      <c r="I515" s="94"/>
      <c r="J515" s="94"/>
      <c r="K515" s="94"/>
      <c r="L515" s="91"/>
      <c r="M515" s="91"/>
      <c r="N515" s="91"/>
      <c r="O515" s="91"/>
      <c r="P515" s="90"/>
    </row>
    <row r="516" spans="1:16" ht="24.6" customHeight="1" thickBot="1">
      <c r="A516" s="91"/>
      <c r="B516" s="94" t="s">
        <v>143</v>
      </c>
      <c r="C516" s="94">
        <v>20</v>
      </c>
      <c r="D516" s="94">
        <v>20</v>
      </c>
      <c r="E516" s="94"/>
      <c r="F516" s="94"/>
      <c r="G516" s="94"/>
      <c r="H516" s="94"/>
      <c r="I516" s="114"/>
      <c r="J516" s="98"/>
      <c r="K516" s="98"/>
      <c r="L516" s="98"/>
      <c r="M516" s="98"/>
      <c r="N516" s="91"/>
      <c r="O516" s="91"/>
      <c r="P516" s="90"/>
    </row>
    <row r="517" spans="1:16" ht="15.75" thickBot="1">
      <c r="A517" s="91"/>
      <c r="B517" s="94" t="s">
        <v>156</v>
      </c>
      <c r="C517" s="94">
        <v>0.2</v>
      </c>
      <c r="D517" s="94">
        <v>0.2</v>
      </c>
      <c r="E517" s="94"/>
      <c r="F517" s="94"/>
      <c r="G517" s="94"/>
      <c r="H517" s="94"/>
      <c r="I517" s="94"/>
      <c r="J517" s="94"/>
      <c r="K517" s="94"/>
      <c r="L517" s="91"/>
      <c r="M517" s="91"/>
      <c r="N517" s="91"/>
      <c r="O517" s="91"/>
      <c r="P517" s="90"/>
    </row>
    <row r="518" spans="1:16" ht="15.75" thickBot="1">
      <c r="A518" s="91">
        <v>355</v>
      </c>
      <c r="B518" s="94" t="s">
        <v>203</v>
      </c>
      <c r="C518" s="94">
        <v>20</v>
      </c>
      <c r="D518" s="94">
        <v>20</v>
      </c>
      <c r="E518" s="94"/>
      <c r="F518" s="94"/>
      <c r="G518" s="94"/>
      <c r="H518" s="94"/>
      <c r="I518" s="94"/>
      <c r="J518" s="94"/>
      <c r="K518" s="94"/>
      <c r="L518" s="91"/>
      <c r="M518" s="91"/>
      <c r="N518" s="91"/>
      <c r="O518" s="99" t="s">
        <v>19</v>
      </c>
      <c r="P518" s="90"/>
    </row>
    <row r="519" spans="1:16" ht="15.75" thickBot="1">
      <c r="A519" s="91"/>
      <c r="B519" s="94" t="s">
        <v>204</v>
      </c>
      <c r="C519" s="94">
        <v>20</v>
      </c>
      <c r="D519" s="94">
        <v>20</v>
      </c>
      <c r="E519" s="94"/>
      <c r="F519" s="94"/>
      <c r="G519" s="94"/>
      <c r="H519" s="94"/>
      <c r="I519" s="94"/>
      <c r="J519" s="94"/>
      <c r="K519" s="94"/>
      <c r="L519" s="91"/>
      <c r="M519" s="91"/>
      <c r="N519" s="91"/>
      <c r="O519" s="91"/>
      <c r="P519" s="90"/>
    </row>
    <row r="520" spans="1:16" ht="15.75" thickBot="1">
      <c r="A520" s="91"/>
      <c r="B520" s="94" t="s">
        <v>205</v>
      </c>
      <c r="C520" s="94">
        <v>9</v>
      </c>
      <c r="D520" s="94">
        <v>9</v>
      </c>
      <c r="E520" s="94"/>
      <c r="F520" s="94"/>
      <c r="G520" s="94"/>
      <c r="H520" s="94"/>
      <c r="I520" s="94"/>
      <c r="J520" s="94"/>
      <c r="K520" s="94"/>
      <c r="L520" s="91"/>
      <c r="M520" s="91"/>
      <c r="N520" s="91"/>
      <c r="O520" s="91"/>
      <c r="P520" s="90"/>
    </row>
    <row r="521" spans="1:16" ht="15" customHeight="1" thickBot="1">
      <c r="A521" s="91"/>
      <c r="B521" s="94" t="s">
        <v>206</v>
      </c>
      <c r="C521" s="94">
        <v>0.2</v>
      </c>
      <c r="D521" s="94">
        <v>0.2</v>
      </c>
      <c r="E521" s="94"/>
      <c r="F521" s="94"/>
      <c r="G521" s="94"/>
      <c r="H521" s="94"/>
      <c r="I521" s="94"/>
      <c r="J521" s="94"/>
      <c r="K521" s="94"/>
      <c r="L521" s="91"/>
      <c r="M521" s="91"/>
      <c r="N521" s="91"/>
      <c r="O521" s="91"/>
      <c r="P521" s="90"/>
    </row>
    <row r="522" spans="1:16" ht="15.75" thickBot="1">
      <c r="A522" s="91"/>
      <c r="B522" s="94" t="s">
        <v>133</v>
      </c>
      <c r="C522" s="94">
        <v>220</v>
      </c>
      <c r="D522" s="94">
        <v>220</v>
      </c>
      <c r="E522" s="94"/>
      <c r="F522" s="94"/>
      <c r="G522" s="94"/>
      <c r="H522" s="94"/>
      <c r="I522" s="94"/>
      <c r="J522" s="94"/>
      <c r="K522" s="94"/>
      <c r="L522" s="91"/>
      <c r="M522" s="91"/>
      <c r="N522" s="91"/>
      <c r="O522" s="91"/>
      <c r="P522" s="90"/>
    </row>
    <row r="523" spans="1:16" ht="15.75" thickBot="1">
      <c r="A523" s="91"/>
      <c r="B523" s="150" t="s">
        <v>157</v>
      </c>
      <c r="C523" s="160" t="s">
        <v>264</v>
      </c>
      <c r="D523" s="146">
        <v>3.28</v>
      </c>
      <c r="E523" s="146">
        <v>0.48</v>
      </c>
      <c r="F523" s="146">
        <v>16.8</v>
      </c>
      <c r="G523" s="146">
        <v>84.7</v>
      </c>
      <c r="H523" s="146">
        <v>6.8000000000000005E-2</v>
      </c>
      <c r="I523" s="146" t="s">
        <v>14</v>
      </c>
      <c r="J523" s="146" t="s">
        <v>14</v>
      </c>
      <c r="K523" s="146">
        <v>2.7E-2</v>
      </c>
      <c r="L523" s="146">
        <v>16</v>
      </c>
      <c r="M523" s="146">
        <v>65</v>
      </c>
      <c r="N523" s="146">
        <v>19.2</v>
      </c>
      <c r="O523" s="146">
        <v>1.63</v>
      </c>
      <c r="P523" s="90"/>
    </row>
    <row r="524" spans="1:16" ht="15.75" thickBot="1">
      <c r="A524" s="91"/>
      <c r="B524" s="150" t="s">
        <v>12</v>
      </c>
      <c r="C524" s="160" t="s">
        <v>264</v>
      </c>
      <c r="D524" s="146">
        <v>2.6</v>
      </c>
      <c r="E524" s="146">
        <v>0.4</v>
      </c>
      <c r="F524" s="146">
        <v>16</v>
      </c>
      <c r="G524" s="146">
        <v>70</v>
      </c>
      <c r="H524" s="146">
        <v>7.1999999999999995E-2</v>
      </c>
      <c r="I524" s="146" t="s">
        <v>14</v>
      </c>
      <c r="J524" s="146" t="s">
        <v>14</v>
      </c>
      <c r="K524" s="146">
        <v>3.2000000000000001E-2</v>
      </c>
      <c r="L524" s="146">
        <v>14</v>
      </c>
      <c r="M524" s="146">
        <v>63.2</v>
      </c>
      <c r="N524" s="146">
        <v>18.8</v>
      </c>
      <c r="O524" s="146">
        <v>1.56</v>
      </c>
      <c r="P524" s="90"/>
    </row>
    <row r="525" spans="1:16" ht="15" customHeight="1" thickBot="1">
      <c r="A525" s="94"/>
      <c r="B525" s="91" t="s">
        <v>13</v>
      </c>
      <c r="C525" s="150">
        <v>860</v>
      </c>
      <c r="D525" s="99">
        <v>36.1</v>
      </c>
      <c r="E525" s="91">
        <v>36.619999999999997</v>
      </c>
      <c r="F525" s="91">
        <v>87.78</v>
      </c>
      <c r="G525" s="91">
        <f t="shared" ref="G525:N525" si="5">SUM(G481:G524)</f>
        <v>1044.9000000000001</v>
      </c>
      <c r="H525" s="91">
        <f t="shared" si="5"/>
        <v>0.34</v>
      </c>
      <c r="I525" s="91">
        <f t="shared" si="5"/>
        <v>21.869</v>
      </c>
      <c r="J525" s="91">
        <f t="shared" si="5"/>
        <v>71</v>
      </c>
      <c r="K525" s="91">
        <f t="shared" si="5"/>
        <v>0.33399999999999996</v>
      </c>
      <c r="L525" s="91">
        <f t="shared" si="5"/>
        <v>177.56</v>
      </c>
      <c r="M525" s="91">
        <f t="shared" si="5"/>
        <v>406.36999999999995</v>
      </c>
      <c r="N525" s="91">
        <f t="shared" si="5"/>
        <v>104.69</v>
      </c>
      <c r="O525" s="91">
        <f>SUM(O523:O524)</f>
        <v>3.19</v>
      </c>
      <c r="P525" s="90"/>
    </row>
    <row r="526" spans="1:16" ht="21" customHeight="1">
      <c r="A526" s="182"/>
      <c r="B526" s="182"/>
      <c r="C526" s="177"/>
      <c r="D526" s="177"/>
      <c r="E526" s="177"/>
      <c r="F526" s="177"/>
      <c r="G526" s="264" t="s">
        <v>208</v>
      </c>
      <c r="H526" s="177"/>
      <c r="J526" s="177"/>
      <c r="K526" s="177"/>
      <c r="L526" s="177"/>
      <c r="M526" s="177"/>
      <c r="N526" s="177"/>
      <c r="O526" s="177"/>
      <c r="P526" s="90"/>
    </row>
    <row r="527" spans="1:16" ht="29.25" customHeight="1">
      <c r="G527" s="181" t="s">
        <v>306</v>
      </c>
      <c r="P527" s="90"/>
    </row>
    <row r="528" spans="1:16" ht="31.5" customHeight="1" thickBot="1">
      <c r="A528" s="239">
        <v>204</v>
      </c>
      <c r="B528" s="240" t="s">
        <v>338</v>
      </c>
      <c r="C528" s="241" t="s">
        <v>340</v>
      </c>
      <c r="D528" s="241">
        <v>13.06</v>
      </c>
      <c r="E528" s="241">
        <v>16.48</v>
      </c>
      <c r="F528" s="241">
        <v>40</v>
      </c>
      <c r="G528" s="241">
        <v>361</v>
      </c>
      <c r="H528" s="240">
        <v>7.0000000000000007E-2</v>
      </c>
      <c r="I528" s="240">
        <v>0.14000000000000001</v>
      </c>
      <c r="J528" s="240">
        <v>72</v>
      </c>
      <c r="K528" s="240">
        <v>7.0000000000000007E-2</v>
      </c>
      <c r="L528" s="240">
        <v>25.7</v>
      </c>
      <c r="M528" s="240">
        <v>110</v>
      </c>
      <c r="N528" s="240">
        <v>24.9</v>
      </c>
      <c r="O528" s="178">
        <v>1.1399999999999999</v>
      </c>
      <c r="P528" s="90"/>
    </row>
    <row r="529" spans="1:16" ht="15.75" customHeight="1">
      <c r="A529" s="203"/>
      <c r="B529" s="175" t="s">
        <v>339</v>
      </c>
      <c r="C529" s="175">
        <v>200</v>
      </c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90"/>
    </row>
    <row r="530" spans="1:16" ht="15.75" customHeight="1">
      <c r="A530" s="203"/>
      <c r="B530" s="175" t="s">
        <v>141</v>
      </c>
      <c r="C530" s="175">
        <v>10</v>
      </c>
      <c r="D530" s="175">
        <v>10</v>
      </c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90"/>
    </row>
    <row r="531" spans="1:16" ht="15.75" customHeight="1">
      <c r="A531" s="203"/>
      <c r="B531" s="175" t="s">
        <v>310</v>
      </c>
      <c r="C531" s="175">
        <v>20</v>
      </c>
      <c r="D531" s="175">
        <v>20</v>
      </c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90"/>
    </row>
    <row r="532" spans="1:16" ht="15.75" customHeight="1" thickBot="1">
      <c r="A532" s="239">
        <v>2</v>
      </c>
      <c r="B532" s="240" t="s">
        <v>341</v>
      </c>
      <c r="C532" s="244" t="s">
        <v>342</v>
      </c>
      <c r="D532" s="245">
        <v>2.6</v>
      </c>
      <c r="E532" s="245">
        <v>4.5999999999999996</v>
      </c>
      <c r="F532" s="245">
        <v>29.3</v>
      </c>
      <c r="G532" s="245">
        <v>169</v>
      </c>
      <c r="H532" s="245">
        <v>3.5000000000000003E-2</v>
      </c>
      <c r="I532" s="240">
        <v>0.28000000000000003</v>
      </c>
      <c r="J532" s="240">
        <v>35.200000000000003</v>
      </c>
      <c r="K532" s="240">
        <v>0.02</v>
      </c>
      <c r="L532" s="240">
        <v>9.5</v>
      </c>
      <c r="M532" s="240">
        <v>23.2</v>
      </c>
      <c r="N532" s="240">
        <v>5.9</v>
      </c>
      <c r="O532" s="178">
        <v>0.42</v>
      </c>
      <c r="P532" s="90"/>
    </row>
    <row r="533" spans="1:16" ht="15.75" customHeight="1">
      <c r="A533" s="5"/>
      <c r="B533" s="147" t="s">
        <v>254</v>
      </c>
      <c r="C533" s="147">
        <v>30</v>
      </c>
      <c r="D533" s="147">
        <v>30</v>
      </c>
      <c r="E533" s="243"/>
      <c r="F533" s="243"/>
      <c r="G533" s="243"/>
      <c r="H533" s="243"/>
      <c r="I533" s="243"/>
      <c r="J533" s="243"/>
      <c r="K533" s="243"/>
      <c r="L533" s="243"/>
      <c r="M533" s="243"/>
      <c r="N533" s="243"/>
      <c r="O533" s="243"/>
      <c r="P533" s="90"/>
    </row>
    <row r="534" spans="1:16" ht="15.75" customHeight="1" thickBot="1">
      <c r="A534" s="5"/>
      <c r="B534" s="175" t="s">
        <v>141</v>
      </c>
      <c r="C534" s="147">
        <v>10</v>
      </c>
      <c r="D534" s="147">
        <v>10</v>
      </c>
      <c r="E534" s="243"/>
      <c r="F534" s="243"/>
      <c r="G534" s="243"/>
      <c r="H534" s="243"/>
      <c r="I534" s="243"/>
      <c r="J534" s="243"/>
      <c r="K534" s="243"/>
      <c r="L534" s="243"/>
      <c r="M534" s="243"/>
      <c r="N534" s="243"/>
      <c r="O534" s="243"/>
      <c r="P534" s="90"/>
    </row>
    <row r="535" spans="1:16" ht="15.75" customHeight="1" thickBot="1">
      <c r="A535" s="5"/>
      <c r="B535" s="176" t="s">
        <v>12</v>
      </c>
      <c r="C535" s="265" t="s">
        <v>343</v>
      </c>
      <c r="D535" s="126">
        <v>2.4</v>
      </c>
      <c r="E535" s="126">
        <v>0.4</v>
      </c>
      <c r="F535" s="126">
        <v>12.6</v>
      </c>
      <c r="G535" s="126">
        <v>63.48</v>
      </c>
      <c r="H535" s="126">
        <v>6.8000000000000005E-2</v>
      </c>
      <c r="I535" s="126" t="s">
        <v>14</v>
      </c>
      <c r="J535" s="126" t="s">
        <v>14</v>
      </c>
      <c r="K535" s="126">
        <v>2.7E-2</v>
      </c>
      <c r="L535" s="126">
        <v>16</v>
      </c>
      <c r="M535" s="126">
        <v>65</v>
      </c>
      <c r="N535" s="126">
        <v>19.2</v>
      </c>
      <c r="O535" s="127">
        <v>1.63</v>
      </c>
      <c r="P535" s="90"/>
    </row>
    <row r="536" spans="1:16" ht="33" customHeight="1" thickBot="1">
      <c r="A536" s="241">
        <v>379</v>
      </c>
      <c r="B536" s="240" t="s">
        <v>344</v>
      </c>
      <c r="C536" s="241">
        <v>200</v>
      </c>
      <c r="D536" s="241">
        <v>3.6</v>
      </c>
      <c r="E536" s="241">
        <v>2.7</v>
      </c>
      <c r="F536" s="241">
        <v>28.3</v>
      </c>
      <c r="G536" s="241">
        <v>151.80000000000001</v>
      </c>
      <c r="H536" s="240">
        <v>2.7E-2</v>
      </c>
      <c r="I536" s="240">
        <v>0.373</v>
      </c>
      <c r="J536" s="240">
        <v>9.3330000000000002</v>
      </c>
      <c r="K536" s="240">
        <v>7.8E-2</v>
      </c>
      <c r="L536" s="240">
        <v>127.33</v>
      </c>
      <c r="M536" s="240">
        <v>85.465999999999994</v>
      </c>
      <c r="N536" s="240">
        <v>12.667</v>
      </c>
      <c r="O536" s="178">
        <v>0.08</v>
      </c>
      <c r="P536" s="90"/>
    </row>
    <row r="537" spans="1:16" ht="15.75" customHeight="1" thickBot="1">
      <c r="A537" s="227">
        <v>376</v>
      </c>
      <c r="B537" s="177" t="s">
        <v>17</v>
      </c>
      <c r="C537" s="227" t="s">
        <v>18</v>
      </c>
      <c r="D537" s="227">
        <v>0.1</v>
      </c>
      <c r="E537" s="227">
        <v>0</v>
      </c>
      <c r="F537" s="227">
        <v>15</v>
      </c>
      <c r="G537" s="227">
        <v>60</v>
      </c>
      <c r="H537" s="227"/>
      <c r="I537" s="228">
        <v>2.7E-2</v>
      </c>
      <c r="J537" s="177"/>
      <c r="K537" s="177"/>
      <c r="L537" s="177">
        <v>10.66</v>
      </c>
      <c r="M537" s="177">
        <v>2.13</v>
      </c>
      <c r="N537" s="177">
        <v>1.2</v>
      </c>
      <c r="O537" s="177">
        <v>0.25</v>
      </c>
      <c r="P537" s="90"/>
    </row>
    <row r="538" spans="1:16" ht="15.75" customHeight="1" thickBot="1">
      <c r="A538" s="5"/>
      <c r="B538" s="176" t="s">
        <v>13</v>
      </c>
      <c r="C538" s="246">
        <v>530</v>
      </c>
      <c r="P538" s="90"/>
    </row>
    <row r="539" spans="1:16" ht="30" customHeight="1" thickBot="1">
      <c r="A539" s="157"/>
      <c r="B539" s="129"/>
      <c r="C539" s="175"/>
      <c r="D539" s="175"/>
      <c r="E539" s="129"/>
      <c r="F539" s="263"/>
      <c r="G539" s="261" t="s">
        <v>361</v>
      </c>
      <c r="H539" s="122"/>
      <c r="I539" s="122"/>
      <c r="J539" s="122"/>
      <c r="K539" s="122"/>
      <c r="L539" s="122"/>
      <c r="M539" s="122"/>
      <c r="N539" s="122"/>
      <c r="O539" s="176"/>
      <c r="P539" s="90"/>
    </row>
    <row r="540" spans="1:16" ht="15.75" customHeight="1" thickBot="1">
      <c r="A540" s="146">
        <v>82</v>
      </c>
      <c r="B540" s="195" t="s">
        <v>266</v>
      </c>
      <c r="C540" s="196">
        <v>250</v>
      </c>
      <c r="D540" s="196">
        <v>1.83</v>
      </c>
      <c r="E540" s="196">
        <v>4.9000000000000004</v>
      </c>
      <c r="F540" s="146">
        <v>15.2</v>
      </c>
      <c r="G540" s="146">
        <v>112.3</v>
      </c>
      <c r="H540" s="146">
        <v>4.8000000000000001E-2</v>
      </c>
      <c r="I540" s="146">
        <v>10.288</v>
      </c>
      <c r="J540" s="146" t="s">
        <v>14</v>
      </c>
      <c r="K540" s="146">
        <v>4.2999999999999997E-2</v>
      </c>
      <c r="L540" s="146">
        <v>44.375</v>
      </c>
      <c r="M540" s="146">
        <v>53.225000000000001</v>
      </c>
      <c r="N540" s="146">
        <v>26.25</v>
      </c>
      <c r="O540" s="146">
        <v>1.1930000000000001</v>
      </c>
      <c r="P540" s="90"/>
    </row>
    <row r="541" spans="1:16" ht="15.75" customHeight="1" thickBot="1">
      <c r="A541" s="157"/>
      <c r="B541" s="129"/>
      <c r="C541" s="175" t="s">
        <v>137</v>
      </c>
      <c r="D541" s="175" t="s">
        <v>138</v>
      </c>
      <c r="E541" s="129"/>
      <c r="F541" s="263"/>
      <c r="G541" s="167"/>
      <c r="H541" s="122"/>
      <c r="I541" s="122"/>
      <c r="J541" s="122"/>
      <c r="K541" s="122"/>
      <c r="L541" s="122"/>
      <c r="M541" s="122"/>
      <c r="N541" s="122"/>
      <c r="O541" s="150"/>
      <c r="P541" s="90"/>
    </row>
    <row r="542" spans="1:16" ht="15.75" customHeight="1" thickBot="1">
      <c r="A542" s="262"/>
      <c r="B542" s="175" t="s">
        <v>267</v>
      </c>
      <c r="C542" s="144">
        <v>50</v>
      </c>
      <c r="D542" s="144">
        <v>40</v>
      </c>
      <c r="E542" s="175"/>
      <c r="F542" s="263"/>
      <c r="G542" s="167"/>
      <c r="H542" s="122"/>
      <c r="I542" s="122"/>
      <c r="J542" s="122"/>
      <c r="K542" s="122"/>
      <c r="L542" s="122"/>
      <c r="M542" s="122"/>
      <c r="N542" s="122"/>
      <c r="O542" s="150"/>
      <c r="P542" s="90"/>
    </row>
    <row r="543" spans="1:16" ht="15.75" customHeight="1" thickBot="1">
      <c r="A543" s="95"/>
      <c r="B543" s="197" t="s">
        <v>268</v>
      </c>
      <c r="C543" s="198">
        <v>25</v>
      </c>
      <c r="D543" s="198">
        <v>20</v>
      </c>
      <c r="E543" s="242"/>
      <c r="F543" s="122"/>
      <c r="G543" s="167"/>
      <c r="H543" s="122"/>
      <c r="I543" s="122"/>
      <c r="J543" s="122"/>
      <c r="K543" s="122"/>
      <c r="L543" s="122"/>
      <c r="M543" s="122"/>
      <c r="N543" s="122"/>
      <c r="O543" s="150"/>
      <c r="P543" s="90"/>
    </row>
    <row r="544" spans="1:16" ht="15.75" customHeight="1" thickBot="1">
      <c r="A544" s="95"/>
      <c r="B544" s="158" t="s">
        <v>249</v>
      </c>
      <c r="C544" s="144">
        <v>26.75</v>
      </c>
      <c r="D544" s="144">
        <v>20</v>
      </c>
      <c r="E544" s="168"/>
      <c r="F544" s="122"/>
      <c r="G544" s="167"/>
      <c r="H544" s="122"/>
      <c r="I544" s="122"/>
      <c r="J544" s="122"/>
      <c r="K544" s="122"/>
      <c r="L544" s="122"/>
      <c r="M544" s="122"/>
      <c r="N544" s="122"/>
      <c r="O544" s="150"/>
      <c r="P544" s="90"/>
    </row>
    <row r="545" spans="1:24" ht="15.75" customHeight="1" thickBot="1">
      <c r="A545" s="95"/>
      <c r="B545" s="158" t="s">
        <v>250</v>
      </c>
      <c r="C545" s="144" t="s">
        <v>270</v>
      </c>
      <c r="D545" s="144">
        <v>10</v>
      </c>
      <c r="E545" s="168"/>
      <c r="F545" s="122"/>
      <c r="G545" s="167"/>
      <c r="H545" s="122"/>
      <c r="I545" s="122"/>
      <c r="J545" s="122"/>
      <c r="K545" s="122"/>
      <c r="L545" s="122"/>
      <c r="M545" s="122"/>
      <c r="N545" s="122"/>
      <c r="O545" s="150"/>
      <c r="P545" s="90"/>
    </row>
    <row r="546" spans="1:24" ht="15.75" customHeight="1" thickBot="1">
      <c r="A546" s="95"/>
      <c r="B546" s="158" t="s">
        <v>149</v>
      </c>
      <c r="C546" s="144">
        <v>12</v>
      </c>
      <c r="D546" s="144">
        <v>10</v>
      </c>
      <c r="E546" s="168"/>
      <c r="F546" s="122"/>
      <c r="G546" s="167"/>
      <c r="H546" s="122"/>
      <c r="I546" s="122"/>
      <c r="J546" s="122"/>
      <c r="K546" s="122"/>
      <c r="L546" s="122"/>
      <c r="M546" s="122"/>
      <c r="N546" s="122"/>
      <c r="O546" s="150"/>
      <c r="P546" s="90"/>
    </row>
    <row r="547" spans="1:24" ht="15.75" customHeight="1" thickBot="1">
      <c r="A547" s="95"/>
      <c r="B547" s="158" t="s">
        <v>147</v>
      </c>
      <c r="C547" s="144">
        <v>7.5</v>
      </c>
      <c r="D547" s="144">
        <v>7.5</v>
      </c>
      <c r="E547" s="168"/>
      <c r="F547" s="122"/>
      <c r="G547" s="167"/>
      <c r="H547" s="122"/>
      <c r="I547" s="122"/>
      <c r="J547" s="122"/>
      <c r="K547" s="122"/>
      <c r="L547" s="122"/>
      <c r="M547" s="122"/>
      <c r="N547" s="122"/>
      <c r="O547" s="150"/>
      <c r="P547" s="90"/>
    </row>
    <row r="548" spans="1:24" ht="15.75" customHeight="1" thickBot="1">
      <c r="A548" s="95"/>
      <c r="B548" s="158" t="s">
        <v>126</v>
      </c>
      <c r="C548" s="144">
        <v>5</v>
      </c>
      <c r="D548" s="144">
        <v>5</v>
      </c>
      <c r="E548" s="168"/>
      <c r="F548" s="122"/>
      <c r="G548" s="167"/>
      <c r="H548" s="122"/>
      <c r="I548" s="122"/>
      <c r="J548" s="122"/>
      <c r="K548" s="122"/>
      <c r="L548" s="122"/>
      <c r="M548" s="122"/>
      <c r="N548" s="122"/>
      <c r="O548" s="150"/>
      <c r="P548" s="90"/>
    </row>
    <row r="549" spans="1:24" ht="15.75" customHeight="1" thickBot="1">
      <c r="A549" s="95"/>
      <c r="B549" s="158" t="s">
        <v>143</v>
      </c>
      <c r="C549" s="144">
        <v>2</v>
      </c>
      <c r="D549" s="144">
        <v>2</v>
      </c>
      <c r="E549" s="168"/>
      <c r="F549" s="122"/>
      <c r="G549" s="167"/>
      <c r="H549" s="122"/>
      <c r="I549" s="122"/>
      <c r="J549" s="122"/>
      <c r="K549" s="122"/>
      <c r="L549" s="122"/>
      <c r="M549" s="122"/>
      <c r="N549" s="122"/>
      <c r="O549" s="150"/>
      <c r="P549" s="90"/>
    </row>
    <row r="550" spans="1:24" ht="15.75" customHeight="1" thickBot="1">
      <c r="A550" s="95"/>
      <c r="B550" s="158" t="s">
        <v>269</v>
      </c>
      <c r="C550" s="144">
        <v>175</v>
      </c>
      <c r="D550" s="144">
        <v>175</v>
      </c>
      <c r="E550" s="168"/>
      <c r="F550" s="122"/>
      <c r="G550" s="167"/>
      <c r="H550" s="122"/>
      <c r="I550" s="122"/>
      <c r="J550" s="122"/>
      <c r="K550" s="122"/>
      <c r="L550" s="122"/>
      <c r="M550" s="122"/>
      <c r="N550" s="122"/>
      <c r="O550" s="150"/>
      <c r="P550" s="90"/>
    </row>
    <row r="551" spans="1:24" ht="15.75" customHeight="1" thickBot="1">
      <c r="A551" s="98"/>
      <c r="B551" s="158" t="s">
        <v>128</v>
      </c>
      <c r="C551" s="144">
        <v>2</v>
      </c>
      <c r="D551" s="144">
        <v>2</v>
      </c>
      <c r="E551" s="168"/>
      <c r="F551" s="122"/>
      <c r="G551" s="167"/>
      <c r="H551" s="122"/>
      <c r="I551" s="122"/>
      <c r="J551" s="122"/>
      <c r="K551" s="122"/>
      <c r="L551" s="122"/>
      <c r="M551" s="122"/>
      <c r="N551" s="122"/>
      <c r="O551" s="150"/>
      <c r="P551" s="90"/>
    </row>
    <row r="552" spans="1:24" ht="15.75" customHeight="1" thickBot="1">
      <c r="A552" s="91" t="s">
        <v>130</v>
      </c>
      <c r="B552" s="99" t="s">
        <v>245</v>
      </c>
      <c r="C552" s="99" t="s">
        <v>246</v>
      </c>
      <c r="D552" s="91">
        <v>15.83</v>
      </c>
      <c r="E552" s="91">
        <v>13.7</v>
      </c>
      <c r="F552" s="122">
        <v>16.97</v>
      </c>
      <c r="G552" s="129" t="s">
        <v>243</v>
      </c>
      <c r="H552" s="87">
        <v>0.1</v>
      </c>
      <c r="I552" s="87">
        <v>0.15</v>
      </c>
      <c r="J552" s="139">
        <v>30</v>
      </c>
      <c r="K552" s="132">
        <v>0.12</v>
      </c>
      <c r="L552" s="132">
        <v>43.5</v>
      </c>
      <c r="M552" s="132">
        <v>98.438000000000002</v>
      </c>
      <c r="N552" s="132">
        <v>19.574999999999999</v>
      </c>
      <c r="O552" s="133">
        <v>1.0009999999999999</v>
      </c>
      <c r="P552" s="90"/>
    </row>
    <row r="553" spans="1:24" ht="15.75" customHeight="1" thickBot="1">
      <c r="A553" s="5"/>
      <c r="C553" s="94" t="s">
        <v>137</v>
      </c>
      <c r="D553" s="94" t="s">
        <v>138</v>
      </c>
      <c r="P553" s="90"/>
    </row>
    <row r="554" spans="1:24" ht="15.75" customHeight="1" thickBot="1">
      <c r="A554" s="91"/>
      <c r="B554" s="94" t="s">
        <v>123</v>
      </c>
      <c r="C554" s="94">
        <v>86</v>
      </c>
      <c r="D554" s="94">
        <v>74</v>
      </c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0"/>
    </row>
    <row r="555" spans="1:24" ht="15.75" customHeight="1" thickBot="1">
      <c r="A555" s="91"/>
      <c r="B555" s="94" t="s">
        <v>124</v>
      </c>
      <c r="C555" s="94">
        <v>100</v>
      </c>
      <c r="D555" s="94">
        <v>74</v>
      </c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0"/>
    </row>
    <row r="556" spans="1:24" ht="15.75" customHeight="1" thickBot="1">
      <c r="A556" s="91"/>
      <c r="B556" s="94" t="s">
        <v>125</v>
      </c>
      <c r="C556" s="94">
        <v>24</v>
      </c>
      <c r="D556" s="94">
        <v>24</v>
      </c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0"/>
    </row>
    <row r="557" spans="1:24" ht="15.75" customHeight="1" thickBot="1">
      <c r="A557" s="91"/>
      <c r="B557" s="94" t="s">
        <v>12</v>
      </c>
      <c r="C557" s="94">
        <v>18</v>
      </c>
      <c r="D557" s="94">
        <v>18</v>
      </c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0"/>
    </row>
    <row r="558" spans="1:24" ht="15.75" customHeight="1" thickBot="1">
      <c r="A558" s="91"/>
      <c r="B558" s="94" t="s">
        <v>126</v>
      </c>
      <c r="C558" s="94">
        <v>6</v>
      </c>
      <c r="D558" s="94">
        <v>6</v>
      </c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0"/>
    </row>
    <row r="559" spans="1:24" ht="15.75" customHeight="1" thickBot="1">
      <c r="A559" s="91"/>
      <c r="B559" s="94" t="s">
        <v>127</v>
      </c>
      <c r="C559" s="94">
        <v>10</v>
      </c>
      <c r="D559" s="94">
        <v>10</v>
      </c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0"/>
      <c r="Q559" s="132"/>
      <c r="R559" s="132"/>
      <c r="S559" s="132"/>
      <c r="T559" s="132"/>
      <c r="U559" s="132"/>
      <c r="V559" s="132"/>
      <c r="W559" s="132"/>
      <c r="X559" s="133"/>
    </row>
    <row r="560" spans="1:24" ht="18.75" customHeight="1" thickBot="1">
      <c r="A560" s="91"/>
      <c r="B560" s="94" t="s">
        <v>128</v>
      </c>
      <c r="C560" s="94">
        <v>0.86</v>
      </c>
      <c r="D560" s="94">
        <v>0.86</v>
      </c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0"/>
    </row>
    <row r="561" spans="1:16" ht="15.75" customHeight="1">
      <c r="A561" s="146">
        <v>171</v>
      </c>
      <c r="B561" s="129" t="s">
        <v>228</v>
      </c>
      <c r="C561" s="146" t="s">
        <v>278</v>
      </c>
      <c r="D561" s="146">
        <v>3.1</v>
      </c>
      <c r="E561" s="146">
        <v>4</v>
      </c>
      <c r="F561" s="146">
        <v>19</v>
      </c>
      <c r="G561" s="146">
        <v>124</v>
      </c>
      <c r="H561" s="146">
        <v>0.20899999999999999</v>
      </c>
      <c r="I561" s="146" t="s">
        <v>14</v>
      </c>
      <c r="J561" s="146">
        <v>21</v>
      </c>
      <c r="K561" s="146">
        <v>0.113</v>
      </c>
      <c r="L561" s="146">
        <v>14.82</v>
      </c>
      <c r="M561" s="146">
        <v>203.92500000000001</v>
      </c>
      <c r="N561" s="146">
        <v>135.83000000000001</v>
      </c>
      <c r="O561" s="146">
        <v>4.5</v>
      </c>
      <c r="P561" s="90"/>
    </row>
    <row r="562" spans="1:16" ht="15.75" customHeight="1">
      <c r="A562" s="146"/>
      <c r="B562" s="158" t="s">
        <v>229</v>
      </c>
      <c r="C562" s="158">
        <v>72</v>
      </c>
      <c r="D562" s="158">
        <v>72</v>
      </c>
      <c r="F562" s="146"/>
      <c r="G562" s="146"/>
      <c r="H562" s="146"/>
      <c r="I562" s="146"/>
      <c r="J562" s="146"/>
      <c r="K562" s="146"/>
      <c r="L562" s="146"/>
      <c r="M562" s="146"/>
      <c r="N562" s="146"/>
      <c r="O562" s="146"/>
      <c r="P562" s="90"/>
    </row>
    <row r="563" spans="1:16" ht="15.75" customHeight="1">
      <c r="A563" s="146"/>
      <c r="B563" s="158" t="s">
        <v>133</v>
      </c>
      <c r="C563" s="158">
        <v>80</v>
      </c>
      <c r="D563" s="158">
        <v>80</v>
      </c>
      <c r="F563" s="146"/>
      <c r="G563" s="146"/>
      <c r="H563" s="146"/>
      <c r="I563" s="146"/>
      <c r="J563" s="146"/>
      <c r="K563" s="146"/>
      <c r="L563" s="146"/>
      <c r="M563" s="146"/>
      <c r="N563" s="146"/>
      <c r="O563" s="146"/>
      <c r="P563" s="90"/>
    </row>
    <row r="564" spans="1:16" ht="15.75" customHeight="1">
      <c r="A564" s="146"/>
      <c r="B564" s="158" t="s">
        <v>141</v>
      </c>
      <c r="C564" s="158">
        <v>6.7</v>
      </c>
      <c r="D564" s="158">
        <v>6.7</v>
      </c>
      <c r="F564" s="146"/>
      <c r="G564" s="146"/>
      <c r="H564" s="146"/>
      <c r="I564" s="146"/>
      <c r="J564" s="146"/>
      <c r="K564" s="146"/>
      <c r="L564" s="146"/>
      <c r="M564" s="146"/>
      <c r="N564" s="146"/>
      <c r="O564" s="146"/>
      <c r="P564" s="90"/>
    </row>
    <row r="565" spans="1:16" ht="15.75" customHeight="1" thickBot="1">
      <c r="A565" s="146"/>
      <c r="B565" s="158" t="s">
        <v>128</v>
      </c>
      <c r="C565" s="158">
        <v>2.5</v>
      </c>
      <c r="D565" s="158">
        <v>2.5</v>
      </c>
      <c r="F565" s="146"/>
      <c r="G565" s="146"/>
      <c r="H565" s="146"/>
      <c r="I565" s="146"/>
      <c r="J565" s="146"/>
      <c r="K565" s="146"/>
      <c r="L565" s="146"/>
      <c r="M565" s="146"/>
      <c r="N565" s="146"/>
      <c r="O565" s="146"/>
      <c r="P565" s="90"/>
    </row>
    <row r="566" spans="1:16" ht="15.75" customHeight="1" thickBot="1">
      <c r="A566" s="91"/>
      <c r="B566" s="94" t="s">
        <v>128</v>
      </c>
      <c r="C566" s="94">
        <v>2.5</v>
      </c>
      <c r="D566" s="94">
        <v>2.5</v>
      </c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0"/>
    </row>
    <row r="567" spans="1:16" ht="51" customHeight="1" thickBot="1">
      <c r="A567" s="91">
        <v>47</v>
      </c>
      <c r="B567" s="129" t="s">
        <v>241</v>
      </c>
      <c r="C567" s="188" t="s">
        <v>211</v>
      </c>
      <c r="D567" s="140">
        <v>1.6</v>
      </c>
      <c r="E567" s="140">
        <v>4.9000000000000004</v>
      </c>
      <c r="F567" s="140">
        <v>11</v>
      </c>
      <c r="G567" s="140">
        <v>95</v>
      </c>
      <c r="H567" s="140">
        <v>0.55000000000000004</v>
      </c>
      <c r="I567" s="140">
        <v>10.25</v>
      </c>
      <c r="J567" s="140"/>
      <c r="K567" s="140">
        <v>7.0000000000000007E-2</v>
      </c>
      <c r="L567" s="140">
        <v>23.3</v>
      </c>
      <c r="M567" s="140">
        <v>43.33</v>
      </c>
      <c r="N567" s="140">
        <v>33.33</v>
      </c>
      <c r="O567" s="140">
        <v>1.5</v>
      </c>
      <c r="P567" s="90"/>
    </row>
    <row r="568" spans="1:16" ht="15.75" customHeight="1" thickBot="1">
      <c r="A568" s="91"/>
      <c r="B568" s="94"/>
      <c r="C568" s="91" t="s">
        <v>139</v>
      </c>
      <c r="D568" s="91" t="s">
        <v>140</v>
      </c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0"/>
    </row>
    <row r="569" spans="1:16" ht="27" customHeight="1" thickBot="1">
      <c r="A569" s="91" t="s">
        <v>19</v>
      </c>
      <c r="B569" s="94" t="s">
        <v>201</v>
      </c>
      <c r="C569" s="94">
        <v>69.400000000000006</v>
      </c>
      <c r="D569" s="94">
        <v>48.6</v>
      </c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0"/>
    </row>
    <row r="570" spans="1:16" ht="16.5" customHeight="1" thickBot="1">
      <c r="A570" s="91"/>
      <c r="B570" s="94" t="s">
        <v>149</v>
      </c>
      <c r="C570" s="94">
        <v>7.14</v>
      </c>
      <c r="D570" s="94">
        <v>6</v>
      </c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0"/>
    </row>
    <row r="571" spans="1:16" ht="15.75" thickBot="1">
      <c r="A571" s="91"/>
      <c r="B571" s="94" t="s">
        <v>143</v>
      </c>
      <c r="C571" s="94">
        <v>3</v>
      </c>
      <c r="D571" s="94">
        <v>3</v>
      </c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0"/>
    </row>
    <row r="572" spans="1:16" ht="15.75" thickBot="1">
      <c r="A572" s="91"/>
      <c r="B572" s="94" t="s">
        <v>126</v>
      </c>
      <c r="C572" s="94">
        <v>3</v>
      </c>
      <c r="D572" s="94">
        <v>3</v>
      </c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0"/>
    </row>
    <row r="573" spans="1:16" ht="26.25" thickBot="1">
      <c r="A573" s="99"/>
      <c r="B573" s="153" t="s">
        <v>303</v>
      </c>
      <c r="C573" s="102" t="s">
        <v>211</v>
      </c>
      <c r="D573" s="108">
        <v>0.6</v>
      </c>
      <c r="E573" s="99">
        <v>0.12</v>
      </c>
      <c r="F573" s="99">
        <v>2.16</v>
      </c>
      <c r="G573" s="99">
        <v>9.6</v>
      </c>
      <c r="H573" s="99">
        <v>5.5E-2</v>
      </c>
      <c r="I573" s="99">
        <v>10.25</v>
      </c>
      <c r="J573" s="99"/>
      <c r="K573" s="99">
        <v>4.2999999999999997E-2</v>
      </c>
      <c r="L573" s="99"/>
      <c r="M573" s="99"/>
      <c r="N573" s="99"/>
      <c r="O573" s="99"/>
      <c r="P573" s="90"/>
    </row>
    <row r="574" spans="1:16" ht="15.75" thickBot="1">
      <c r="A574" s="99">
        <v>71</v>
      </c>
      <c r="B574" s="108" t="s">
        <v>167</v>
      </c>
      <c r="C574" s="108">
        <v>69</v>
      </c>
      <c r="D574" s="108">
        <v>60</v>
      </c>
      <c r="E574" s="99"/>
      <c r="F574" s="99"/>
      <c r="G574" s="99"/>
      <c r="H574" s="99"/>
      <c r="I574" s="99"/>
      <c r="J574" s="99"/>
      <c r="K574" s="99"/>
      <c r="L574" s="99"/>
      <c r="M574" s="99"/>
      <c r="N574" s="99"/>
      <c r="O574" s="99"/>
      <c r="P574" s="90"/>
    </row>
    <row r="575" spans="1:16" ht="15.75" thickBot="1">
      <c r="A575" s="99"/>
      <c r="B575" s="108" t="s">
        <v>168</v>
      </c>
      <c r="C575" s="108">
        <v>62.6</v>
      </c>
      <c r="D575" s="108">
        <v>60</v>
      </c>
      <c r="E575" s="99"/>
      <c r="F575" s="99"/>
      <c r="G575" s="99"/>
      <c r="H575" s="99"/>
      <c r="I575" s="99"/>
      <c r="J575" s="99"/>
      <c r="K575" s="99"/>
      <c r="L575" s="99"/>
      <c r="M575" s="99"/>
      <c r="N575" s="99"/>
      <c r="O575" s="99"/>
      <c r="P575" s="90"/>
    </row>
    <row r="576" spans="1:16" ht="15.75" thickBot="1">
      <c r="A576" s="91">
        <v>376</v>
      </c>
      <c r="B576" s="91" t="s">
        <v>207</v>
      </c>
      <c r="C576" s="91" t="s">
        <v>230</v>
      </c>
      <c r="D576" s="91">
        <v>0.1</v>
      </c>
      <c r="E576" s="91">
        <v>0</v>
      </c>
      <c r="F576" s="91">
        <v>15</v>
      </c>
      <c r="G576" s="91">
        <v>60</v>
      </c>
      <c r="H576" s="91">
        <v>2.7E-2</v>
      </c>
      <c r="I576" s="91">
        <v>0.373</v>
      </c>
      <c r="J576" s="91">
        <v>9.3330000000000002</v>
      </c>
      <c r="K576" s="91">
        <v>7.8E-2</v>
      </c>
      <c r="L576" s="91">
        <v>127.33</v>
      </c>
      <c r="M576" s="91">
        <v>85.465999999999994</v>
      </c>
      <c r="N576" s="91">
        <v>12.667</v>
      </c>
      <c r="O576" s="91">
        <v>0.08</v>
      </c>
      <c r="P576" s="90"/>
    </row>
    <row r="577" spans="1:16" ht="15.75" thickBot="1">
      <c r="A577" s="94"/>
      <c r="B577" s="94"/>
      <c r="C577" s="91" t="s">
        <v>139</v>
      </c>
      <c r="D577" s="91" t="s">
        <v>140</v>
      </c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0"/>
    </row>
    <row r="578" spans="1:16" ht="15" customHeight="1" thickBot="1">
      <c r="A578" s="94">
        <v>376</v>
      </c>
      <c r="B578" s="94" t="s">
        <v>142</v>
      </c>
      <c r="C578" s="94">
        <v>0.5</v>
      </c>
      <c r="D578" s="94">
        <v>0.5</v>
      </c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0"/>
    </row>
    <row r="579" spans="1:16" ht="15.75" thickBot="1">
      <c r="A579" s="91"/>
      <c r="B579" s="94" t="s">
        <v>132</v>
      </c>
      <c r="C579" s="94">
        <v>54</v>
      </c>
      <c r="D579" s="94">
        <v>54</v>
      </c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0"/>
    </row>
    <row r="580" spans="1:16" ht="15.75" thickBot="1">
      <c r="A580" s="91"/>
      <c r="B580" s="94" t="s">
        <v>132</v>
      </c>
      <c r="C580" s="94">
        <v>150</v>
      </c>
      <c r="D580" s="94">
        <v>150</v>
      </c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0"/>
    </row>
    <row r="581" spans="1:16" ht="15.75" customHeight="1" thickBot="1">
      <c r="A581" s="94"/>
      <c r="B581" s="94" t="s">
        <v>143</v>
      </c>
      <c r="C581" s="94">
        <v>15</v>
      </c>
      <c r="D581" s="94">
        <v>15</v>
      </c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0"/>
    </row>
    <row r="582" spans="1:16" ht="15.75" thickBot="1">
      <c r="A582" s="95"/>
      <c r="B582" s="150" t="s">
        <v>157</v>
      </c>
      <c r="C582" s="160" t="s">
        <v>264</v>
      </c>
      <c r="D582" s="146">
        <v>3.28</v>
      </c>
      <c r="E582" s="146">
        <v>0.48</v>
      </c>
      <c r="F582" s="146">
        <v>16.8</v>
      </c>
      <c r="G582" s="146">
        <v>84.7</v>
      </c>
      <c r="H582" s="146">
        <v>6.8000000000000005E-2</v>
      </c>
      <c r="I582" s="146" t="s">
        <v>14</v>
      </c>
      <c r="J582" s="146" t="s">
        <v>14</v>
      </c>
      <c r="K582" s="146">
        <v>2.7E-2</v>
      </c>
      <c r="L582" s="146">
        <v>16</v>
      </c>
      <c r="M582" s="146">
        <v>65</v>
      </c>
      <c r="N582" s="146">
        <v>19.2</v>
      </c>
      <c r="O582" s="146">
        <v>1.63</v>
      </c>
      <c r="P582" s="90"/>
    </row>
    <row r="583" spans="1:16" ht="15.75" thickBot="1">
      <c r="A583" s="95"/>
      <c r="B583" s="150" t="s">
        <v>12</v>
      </c>
      <c r="C583" s="160" t="s">
        <v>264</v>
      </c>
      <c r="D583" s="146">
        <v>2.6</v>
      </c>
      <c r="E583" s="146">
        <v>0.4</v>
      </c>
      <c r="F583" s="146">
        <v>16</v>
      </c>
      <c r="G583" s="146">
        <v>70</v>
      </c>
      <c r="H583" s="146">
        <v>7.1999999999999995E-2</v>
      </c>
      <c r="I583" s="146" t="s">
        <v>14</v>
      </c>
      <c r="J583" s="146" t="s">
        <v>14</v>
      </c>
      <c r="K583" s="146">
        <v>3.2000000000000001E-2</v>
      </c>
      <c r="L583" s="146">
        <v>14</v>
      </c>
      <c r="M583" s="146">
        <v>63.2</v>
      </c>
      <c r="N583" s="146">
        <v>18.8</v>
      </c>
      <c r="O583" s="146">
        <v>1.56</v>
      </c>
      <c r="P583" s="90"/>
    </row>
    <row r="584" spans="1:16" ht="15.75" thickBot="1">
      <c r="A584" s="89"/>
      <c r="B584" s="91" t="s">
        <v>13</v>
      </c>
      <c r="C584" s="150">
        <v>915</v>
      </c>
      <c r="D584" s="91">
        <v>23.98</v>
      </c>
      <c r="E584" s="91">
        <v>23.42</v>
      </c>
      <c r="F584" s="91">
        <v>77.73</v>
      </c>
      <c r="G584" s="99" t="s">
        <v>244</v>
      </c>
      <c r="H584" s="91">
        <f t="shared" ref="H584:N584" si="6">SUM(H541:H583)</f>
        <v>1.0810000000000002</v>
      </c>
      <c r="I584" s="91">
        <f t="shared" si="6"/>
        <v>21.023</v>
      </c>
      <c r="J584" s="91">
        <f t="shared" si="6"/>
        <v>60.332999999999998</v>
      </c>
      <c r="K584" s="91">
        <f t="shared" si="6"/>
        <v>0.48299999999999998</v>
      </c>
      <c r="L584" s="91">
        <f t="shared" si="6"/>
        <v>238.95</v>
      </c>
      <c r="M584" s="91">
        <f t="shared" si="6"/>
        <v>559.35900000000004</v>
      </c>
      <c r="N584" s="91">
        <f t="shared" si="6"/>
        <v>239.40200000000002</v>
      </c>
      <c r="O584" s="91">
        <f>SUM(O541:O582)</f>
        <v>8.7109999999999985</v>
      </c>
      <c r="P584" s="90"/>
    </row>
    <row r="585" spans="1:16" ht="15.75" thickBot="1">
      <c r="A585" s="91"/>
      <c r="B585" s="176" t="s">
        <v>331</v>
      </c>
      <c r="C585" s="103"/>
      <c r="D585" s="103"/>
      <c r="E585" s="91"/>
      <c r="F585" s="91"/>
      <c r="H585" s="91"/>
      <c r="I585" s="91"/>
      <c r="J585" s="91"/>
      <c r="K585" s="91"/>
      <c r="L585" s="91"/>
      <c r="M585" s="91"/>
      <c r="N585" s="91"/>
      <c r="O585" s="91"/>
      <c r="P585" s="90"/>
    </row>
    <row r="586" spans="1:16">
      <c r="A586" s="87"/>
      <c r="B586" s="4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90"/>
    </row>
    <row r="587" spans="1:16" ht="15" customHeight="1">
      <c r="A587" s="87"/>
      <c r="B587" s="4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90"/>
    </row>
    <row r="588" spans="1:16" ht="15.75" customHeight="1">
      <c r="A588" s="87"/>
      <c r="B588" s="4"/>
      <c r="C588" s="87"/>
      <c r="D588" s="87"/>
      <c r="E588" s="87"/>
      <c r="F588" s="87"/>
      <c r="H588" s="87"/>
      <c r="I588" s="87"/>
      <c r="J588" s="87"/>
      <c r="K588" s="87"/>
      <c r="L588" s="87"/>
      <c r="M588" s="87"/>
      <c r="N588" s="87"/>
      <c r="O588" s="87"/>
      <c r="P588" s="90"/>
    </row>
    <row r="589" spans="1:16">
      <c r="A589" s="87"/>
      <c r="B589" s="4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90"/>
    </row>
    <row r="590" spans="1:16">
      <c r="A590" s="87"/>
      <c r="B590" s="4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90"/>
    </row>
    <row r="591" spans="1:16">
      <c r="P591" s="90"/>
    </row>
    <row r="592" spans="1:16">
      <c r="P592" s="90"/>
    </row>
  </sheetData>
  <mergeCells count="79">
    <mergeCell ref="A464:A465"/>
    <mergeCell ref="B464:B465"/>
    <mergeCell ref="C464:C465"/>
    <mergeCell ref="A284:A285"/>
    <mergeCell ref="H277:H278"/>
    <mergeCell ref="A443:A444"/>
    <mergeCell ref="B443:B444"/>
    <mergeCell ref="C443:C444"/>
    <mergeCell ref="D443:D444"/>
    <mergeCell ref="E443:E444"/>
    <mergeCell ref="F443:F444"/>
    <mergeCell ref="G443:G444"/>
    <mergeCell ref="H443:H444"/>
    <mergeCell ref="A412:A413"/>
    <mergeCell ref="B412:B413"/>
    <mergeCell ref="C412:C413"/>
    <mergeCell ref="R408:R409"/>
    <mergeCell ref="D1:F1"/>
    <mergeCell ref="G1:G2"/>
    <mergeCell ref="A1:A2"/>
    <mergeCell ref="B1:B2"/>
    <mergeCell ref="C1:C2"/>
    <mergeCell ref="H1:K1"/>
    <mergeCell ref="L1:O1"/>
    <mergeCell ref="A4:O4"/>
    <mergeCell ref="A277:A278"/>
    <mergeCell ref="B277:B278"/>
    <mergeCell ref="C277:C278"/>
    <mergeCell ref="D277:D278"/>
    <mergeCell ref="E277:E278"/>
    <mergeCell ref="F277:F278"/>
    <mergeCell ref="G277:G278"/>
    <mergeCell ref="L464:L465"/>
    <mergeCell ref="H464:H465"/>
    <mergeCell ref="I464:I465"/>
    <mergeCell ref="J464:J465"/>
    <mergeCell ref="K464:K465"/>
    <mergeCell ref="N277:N278"/>
    <mergeCell ref="O277:O278"/>
    <mergeCell ref="M464:M465"/>
    <mergeCell ref="N464:N465"/>
    <mergeCell ref="O464:O465"/>
    <mergeCell ref="O412:O413"/>
    <mergeCell ref="M412:M413"/>
    <mergeCell ref="N412:N413"/>
    <mergeCell ref="M443:M444"/>
    <mergeCell ref="N443:N444"/>
    <mergeCell ref="O443:O444"/>
    <mergeCell ref="H141:H142"/>
    <mergeCell ref="I141:I142"/>
    <mergeCell ref="I443:I444"/>
    <mergeCell ref="L277:L278"/>
    <mergeCell ref="M277:M278"/>
    <mergeCell ref="H412:H413"/>
    <mergeCell ref="I412:I413"/>
    <mergeCell ref="L412:L413"/>
    <mergeCell ref="J412:J413"/>
    <mergeCell ref="K412:K413"/>
    <mergeCell ref="J277:J278"/>
    <mergeCell ref="K277:K278"/>
    <mergeCell ref="J443:J444"/>
    <mergeCell ref="K443:K444"/>
    <mergeCell ref="L443:L444"/>
    <mergeCell ref="O141:O142"/>
    <mergeCell ref="I277:I278"/>
    <mergeCell ref="A67:A73"/>
    <mergeCell ref="A141:A142"/>
    <mergeCell ref="B141:B142"/>
    <mergeCell ref="C141:C142"/>
    <mergeCell ref="D141:D142"/>
    <mergeCell ref="B93:B94"/>
    <mergeCell ref="J141:J142"/>
    <mergeCell ref="K141:K142"/>
    <mergeCell ref="L141:L142"/>
    <mergeCell ref="M141:M142"/>
    <mergeCell ref="N141:N142"/>
    <mergeCell ref="E141:E142"/>
    <mergeCell ref="F141:F142"/>
    <mergeCell ref="G141:G142"/>
  </mergeCells>
  <pageMargins left="0.23622047244094491" right="0.19685039370078741" top="0.19685039370078741" bottom="0.15748031496062992" header="0" footer="0"/>
  <pageSetup paperSize="9" scale="76" fitToHeight="0" orientation="landscape" horizontalDpi="180" verticalDpi="180" r:id="rId1"/>
  <headerFooter>
    <evenFooter>&amp;C&amp;P      МЕНЮ ЛАГЕРЬ 2021 год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P83"/>
  <sheetViews>
    <sheetView view="pageBreakPreview" topLeftCell="A52" zoomScale="80" zoomScaleSheetLayoutView="80" workbookViewId="0">
      <selection activeCell="F16" sqref="F16"/>
    </sheetView>
  </sheetViews>
  <sheetFormatPr defaultRowHeight="15"/>
  <cols>
    <col min="1" max="1" width="6.7109375" customWidth="1"/>
    <col min="2" max="2" width="22.85546875" customWidth="1"/>
    <col min="3" max="3" width="14.28515625" customWidth="1"/>
    <col min="4" max="5" width="20.7109375" customWidth="1"/>
    <col min="6" max="7" width="14.28515625" customWidth="1"/>
    <col min="8" max="8" width="11.85546875" customWidth="1"/>
    <col min="9" max="9" width="17" customWidth="1"/>
    <col min="10" max="11" width="14.28515625" customWidth="1"/>
  </cols>
  <sheetData>
    <row r="2" spans="1:15" ht="32.25" customHeight="1">
      <c r="B2" s="22" t="s">
        <v>28</v>
      </c>
      <c r="D2" s="17"/>
      <c r="E2" s="17"/>
      <c r="F2" s="17"/>
      <c r="G2" s="290" t="s">
        <v>27</v>
      </c>
      <c r="H2" s="290"/>
      <c r="I2" s="18"/>
      <c r="J2" s="19"/>
      <c r="L2" s="18"/>
      <c r="M2" s="18"/>
      <c r="N2" s="18"/>
      <c r="O2" s="18"/>
    </row>
    <row r="3" spans="1:15" ht="41.25" customHeight="1">
      <c r="B3" s="16" t="s">
        <v>29</v>
      </c>
      <c r="D3" s="2"/>
      <c r="E3" s="2"/>
      <c r="F3" s="2"/>
      <c r="G3" s="280" t="s">
        <v>30</v>
      </c>
      <c r="H3" s="280"/>
      <c r="I3" s="19"/>
      <c r="J3" s="19"/>
      <c r="L3" s="19"/>
      <c r="M3" s="19"/>
      <c r="N3" s="19"/>
      <c r="O3" s="19"/>
    </row>
    <row r="4" spans="1:15" ht="27.75" customHeight="1">
      <c r="B4" s="44" t="s">
        <v>43</v>
      </c>
      <c r="D4" s="2"/>
      <c r="E4" s="2"/>
      <c r="F4" s="43"/>
      <c r="G4" s="291" t="s">
        <v>31</v>
      </c>
      <c r="H4" s="291"/>
      <c r="I4" s="291"/>
      <c r="J4" s="19"/>
      <c r="L4" s="19"/>
      <c r="M4" s="19"/>
      <c r="N4" s="19"/>
      <c r="O4" s="19"/>
    </row>
    <row r="5" spans="1:15" ht="54" customHeight="1">
      <c r="E5" s="2"/>
      <c r="F5" s="2"/>
      <c r="G5" s="291" t="s">
        <v>120</v>
      </c>
      <c r="H5" s="291"/>
      <c r="I5" s="291"/>
      <c r="J5" s="19"/>
      <c r="L5" s="19"/>
      <c r="M5" s="19"/>
      <c r="N5" s="19"/>
      <c r="O5" s="19"/>
    </row>
    <row r="6" spans="1:15">
      <c r="E6" s="2"/>
      <c r="F6" s="2"/>
      <c r="G6" s="2"/>
      <c r="H6" s="20"/>
      <c r="I6" s="19"/>
      <c r="J6" s="19"/>
      <c r="K6" s="19"/>
      <c r="L6" s="19"/>
      <c r="M6" s="19"/>
      <c r="N6" s="19"/>
      <c r="O6" s="19"/>
    </row>
    <row r="7" spans="1:15" ht="86.25" customHeight="1">
      <c r="A7" s="16"/>
      <c r="E7" s="2"/>
      <c r="F7" s="2"/>
      <c r="G7" s="2"/>
      <c r="H7" s="20"/>
      <c r="I7" s="19"/>
      <c r="J7" s="16"/>
      <c r="K7" s="19"/>
      <c r="L7" s="19"/>
      <c r="M7" s="19"/>
      <c r="N7" s="19"/>
      <c r="O7" s="19"/>
    </row>
    <row r="8" spans="1:15" ht="34.5">
      <c r="A8" s="16"/>
      <c r="B8" s="56" t="s">
        <v>32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19"/>
      <c r="O8" s="19"/>
    </row>
    <row r="9" spans="1:15" ht="33">
      <c r="A9" s="284" t="s">
        <v>44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</row>
    <row r="10" spans="1:15" ht="33">
      <c r="A10" s="285" t="s">
        <v>45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</row>
    <row r="11" spans="1:15" ht="33">
      <c r="A11" s="286" t="s">
        <v>46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</row>
    <row r="12" spans="1:15">
      <c r="E12" s="2"/>
      <c r="F12" s="21"/>
      <c r="G12" s="2"/>
      <c r="H12" s="20"/>
      <c r="I12" s="19"/>
      <c r="J12" s="19"/>
      <c r="K12" s="19"/>
      <c r="L12" s="19"/>
      <c r="M12" s="19"/>
      <c r="N12" s="19"/>
      <c r="O12" s="19"/>
    </row>
    <row r="13" spans="1:15">
      <c r="E13" s="2"/>
      <c r="F13" s="21"/>
      <c r="G13" s="2"/>
      <c r="H13" s="20"/>
      <c r="I13" s="19"/>
      <c r="J13" s="19"/>
      <c r="K13" s="19"/>
      <c r="L13" s="19"/>
      <c r="M13" s="19"/>
      <c r="N13" s="19"/>
      <c r="O13" s="19"/>
    </row>
    <row r="14" spans="1:15">
      <c r="E14" s="2"/>
      <c r="F14" s="23"/>
      <c r="G14" s="2"/>
      <c r="H14" s="20"/>
      <c r="I14" s="19"/>
      <c r="J14" s="19"/>
      <c r="K14" s="19"/>
      <c r="L14" s="19"/>
      <c r="M14" s="19"/>
      <c r="N14" s="19"/>
      <c r="O14" s="19"/>
    </row>
    <row r="15" spans="1:15">
      <c r="E15" s="2"/>
      <c r="F15" s="21"/>
      <c r="G15" s="2"/>
      <c r="H15" s="20"/>
      <c r="I15" s="19"/>
      <c r="J15" s="19"/>
      <c r="K15" s="19"/>
      <c r="L15" s="19"/>
      <c r="M15" s="19"/>
      <c r="N15" s="19"/>
      <c r="O15" s="19"/>
    </row>
    <row r="16" spans="1:15">
      <c r="E16" s="2"/>
      <c r="F16" s="21"/>
      <c r="G16" s="2"/>
      <c r="H16" s="20"/>
      <c r="I16" s="19"/>
      <c r="J16" s="19"/>
      <c r="K16" s="19"/>
      <c r="L16" s="19"/>
      <c r="M16" s="19"/>
      <c r="N16" s="19"/>
      <c r="O16" s="19"/>
    </row>
    <row r="17" spans="1:16">
      <c r="E17" s="2"/>
      <c r="F17" s="21"/>
      <c r="G17" s="2"/>
      <c r="H17" s="20"/>
      <c r="I17" s="19"/>
      <c r="J17" s="19"/>
      <c r="K17" s="19"/>
      <c r="L17" s="19"/>
      <c r="M17" s="19"/>
      <c r="N17" s="19"/>
      <c r="O17" s="19"/>
    </row>
    <row r="18" spans="1:16">
      <c r="E18" s="2"/>
      <c r="F18" s="21"/>
      <c r="G18" s="2"/>
      <c r="H18" s="20"/>
      <c r="I18" s="19"/>
      <c r="J18" s="19"/>
      <c r="K18" s="19"/>
      <c r="L18" s="19"/>
      <c r="M18" s="19"/>
      <c r="N18" s="19"/>
      <c r="O18" s="19"/>
    </row>
    <row r="19" spans="1:16">
      <c r="E19" s="2"/>
      <c r="F19" s="21"/>
      <c r="G19" s="2"/>
      <c r="H19" s="20"/>
      <c r="I19" s="19"/>
      <c r="J19" s="19"/>
      <c r="K19" s="19"/>
      <c r="L19" s="19"/>
      <c r="M19" s="19"/>
      <c r="N19" s="19"/>
      <c r="O19" s="19"/>
    </row>
    <row r="20" spans="1:16">
      <c r="E20" s="2"/>
      <c r="F20" s="21"/>
      <c r="G20" s="2"/>
      <c r="H20" s="20"/>
      <c r="I20" s="19"/>
      <c r="J20" s="19"/>
      <c r="K20" s="19"/>
      <c r="L20" s="19"/>
      <c r="M20" s="19"/>
      <c r="N20" s="19"/>
      <c r="O20" s="19"/>
    </row>
    <row r="21" spans="1:16">
      <c r="E21" s="2"/>
      <c r="F21" s="21"/>
      <c r="G21" s="2"/>
      <c r="H21" s="20"/>
      <c r="I21" s="19"/>
      <c r="J21" s="19"/>
      <c r="K21" s="19"/>
      <c r="L21" s="19"/>
      <c r="M21" s="19"/>
      <c r="N21" s="19"/>
      <c r="O21" s="19"/>
    </row>
    <row r="22" spans="1:16" ht="20.25">
      <c r="A22" s="28"/>
      <c r="B22" s="29"/>
      <c r="C22" s="30"/>
      <c r="D22" s="31" t="e">
        <f>D21+#REF!+#REF!+#REF!+#REF!+#REF!+#REF!+#REF!+#REF!+#REF!+#REF!+#REF!</f>
        <v>#REF!</v>
      </c>
      <c r="E22" s="31" t="e">
        <f>E21+#REF!+#REF!+#REF!+#REF!+#REF!+#REF!+#REF!+#REF!</f>
        <v>#REF!</v>
      </c>
      <c r="F22" s="31" t="e">
        <f>F21+#REF!+#REF!+#REF!+#REF!+#REF!+#REF!+#REF!+#REF!</f>
        <v>#REF!</v>
      </c>
      <c r="G22" s="32"/>
      <c r="H22" s="32"/>
      <c r="I22" s="32"/>
      <c r="J22" s="32"/>
      <c r="K22" s="32"/>
      <c r="L22" s="25"/>
      <c r="M22" s="25"/>
      <c r="N22" s="25"/>
      <c r="O22" s="25"/>
      <c r="P22" s="3"/>
    </row>
    <row r="23" spans="1:16" ht="21">
      <c r="A23" s="27"/>
      <c r="B23" s="27" t="s">
        <v>48</v>
      </c>
      <c r="C23" s="33"/>
      <c r="D23" s="34"/>
      <c r="E23" s="61" t="e">
        <f>'МЕНЮ 2021ГОД'!#REF!</f>
        <v>#REF!</v>
      </c>
      <c r="F23" s="35" t="s">
        <v>49</v>
      </c>
      <c r="G23" s="36"/>
      <c r="H23" s="36"/>
      <c r="I23" s="36"/>
      <c r="J23" s="36"/>
      <c r="K23" s="36"/>
      <c r="L23" s="10"/>
      <c r="M23" s="10"/>
      <c r="N23" s="10"/>
      <c r="O23" s="11"/>
      <c r="P23" s="12"/>
    </row>
    <row r="24" spans="1:16" ht="5.45" customHeight="1">
      <c r="A24" s="27"/>
      <c r="B24" s="27"/>
      <c r="C24" s="33"/>
      <c r="D24" s="34"/>
      <c r="E24" s="33"/>
      <c r="F24" s="35"/>
      <c r="G24" s="36"/>
      <c r="H24" s="36"/>
      <c r="I24" s="36"/>
      <c r="J24" s="36"/>
      <c r="K24" s="36"/>
      <c r="L24" s="10"/>
      <c r="M24" s="10"/>
      <c r="N24" s="10"/>
      <c r="O24" s="11"/>
      <c r="P24" s="12"/>
    </row>
    <row r="25" spans="1:16" ht="20.25">
      <c r="A25" s="27"/>
      <c r="B25" s="26" t="s">
        <v>33</v>
      </c>
      <c r="C25" s="60" t="e">
        <f>'МЕНЮ 2021ГОД'!#REF!</f>
        <v>#REF!</v>
      </c>
      <c r="D25" s="37" t="s">
        <v>20</v>
      </c>
      <c r="E25" s="38" t="e">
        <f>'МЕНЮ 2021ГОД'!#REF!</f>
        <v>#REF!</v>
      </c>
      <c r="F25" s="26" t="s">
        <v>21</v>
      </c>
      <c r="G25" s="38" t="e">
        <f>'МЕНЮ 2021ГОД'!#REF!</f>
        <v>#REF!</v>
      </c>
      <c r="K25" s="24"/>
      <c r="L25" s="10"/>
      <c r="M25" s="10"/>
      <c r="N25" s="10"/>
      <c r="O25" s="11"/>
      <c r="P25" s="12"/>
    </row>
    <row r="26" spans="1:16" ht="1.1499999999999999" customHeight="1">
      <c r="A26" s="27"/>
      <c r="B26" s="27"/>
      <c r="C26" s="33"/>
      <c r="D26" s="34"/>
      <c r="E26" s="33"/>
      <c r="F26" s="35"/>
      <c r="G26" s="36"/>
      <c r="H26" s="36"/>
      <c r="I26" s="36"/>
      <c r="J26" s="36"/>
      <c r="K26" s="36"/>
      <c r="L26" s="10"/>
      <c r="M26" s="10"/>
      <c r="N26" s="10"/>
      <c r="O26" s="11"/>
      <c r="P26" s="12"/>
    </row>
    <row r="27" spans="1:16" ht="21">
      <c r="A27" s="287" t="s">
        <v>22</v>
      </c>
      <c r="B27" s="287"/>
      <c r="C27" s="287"/>
      <c r="D27" s="287"/>
      <c r="E27" s="287"/>
      <c r="F27" s="287"/>
      <c r="G27" s="287"/>
      <c r="H27" s="287"/>
      <c r="I27" s="287"/>
      <c r="J27" s="52"/>
      <c r="K27" s="36"/>
      <c r="L27" s="10"/>
      <c r="M27" s="10"/>
      <c r="N27" s="10"/>
      <c r="O27" s="11"/>
      <c r="P27" s="12"/>
    </row>
    <row r="28" spans="1:16" ht="6.6" customHeight="1">
      <c r="A28" s="53"/>
      <c r="B28" s="39"/>
      <c r="C28" s="39"/>
      <c r="D28" s="33"/>
      <c r="E28" s="33"/>
      <c r="F28" s="282"/>
      <c r="G28" s="282"/>
      <c r="H28" s="282"/>
      <c r="I28" s="52"/>
      <c r="J28" s="52"/>
      <c r="K28" s="36"/>
      <c r="L28" s="10"/>
      <c r="M28" s="10"/>
      <c r="N28" s="10"/>
      <c r="O28" s="11"/>
      <c r="P28" s="12"/>
    </row>
    <row r="29" spans="1:16" ht="21">
      <c r="A29" s="53"/>
      <c r="B29" s="288" t="s">
        <v>50</v>
      </c>
      <c r="C29" s="288"/>
      <c r="D29" s="33"/>
      <c r="E29" s="35"/>
      <c r="F29" s="289" t="s">
        <v>92</v>
      </c>
      <c r="G29" s="289"/>
      <c r="H29" s="289"/>
      <c r="I29" s="54"/>
      <c r="J29" s="55"/>
      <c r="K29" s="35"/>
      <c r="L29" s="10"/>
      <c r="M29" s="10"/>
      <c r="N29" s="10"/>
      <c r="O29" s="11"/>
      <c r="P29" s="12"/>
    </row>
    <row r="30" spans="1:16" ht="12.6" customHeight="1">
      <c r="A30" s="53"/>
      <c r="B30" s="33"/>
      <c r="C30" s="34"/>
      <c r="D30" s="33"/>
      <c r="E30" s="35"/>
      <c r="F30" s="24"/>
      <c r="I30" s="54"/>
      <c r="J30" s="55"/>
      <c r="K30" s="35"/>
      <c r="L30" s="10"/>
      <c r="M30" s="10"/>
      <c r="N30" s="10"/>
      <c r="O30" s="11"/>
      <c r="P30" s="12"/>
    </row>
    <row r="31" spans="1:16" ht="21">
      <c r="A31" s="53">
        <v>1</v>
      </c>
      <c r="B31" s="62" t="s">
        <v>51</v>
      </c>
      <c r="C31" s="63"/>
      <c r="D31" s="64"/>
      <c r="E31" s="66">
        <v>1</v>
      </c>
      <c r="F31" s="62" t="s">
        <v>94</v>
      </c>
      <c r="I31" s="54"/>
      <c r="J31" s="55"/>
      <c r="K31" s="35"/>
      <c r="L31" s="10"/>
      <c r="M31" s="10"/>
      <c r="N31" s="10"/>
      <c r="O31" s="11"/>
      <c r="P31" s="12"/>
    </row>
    <row r="32" spans="1:16" ht="21">
      <c r="A32" s="53">
        <v>2</v>
      </c>
      <c r="B32" s="62" t="s">
        <v>52</v>
      </c>
      <c r="C32" s="63"/>
      <c r="D32" s="64"/>
      <c r="E32" s="66">
        <v>2</v>
      </c>
      <c r="F32" s="62" t="s">
        <v>95</v>
      </c>
      <c r="I32" s="54"/>
      <c r="J32" s="55"/>
      <c r="K32" s="35"/>
      <c r="L32" s="10"/>
      <c r="M32" s="10"/>
      <c r="N32" s="10"/>
      <c r="O32" s="11"/>
      <c r="P32" s="12"/>
    </row>
    <row r="33" spans="1:16" ht="21">
      <c r="A33" s="53">
        <v>3</v>
      </c>
      <c r="B33" s="62" t="s">
        <v>53</v>
      </c>
      <c r="C33" s="63"/>
      <c r="D33" s="64"/>
      <c r="E33" s="66">
        <v>3</v>
      </c>
      <c r="F33" s="62" t="s">
        <v>102</v>
      </c>
      <c r="I33" s="54"/>
      <c r="J33" s="55"/>
      <c r="K33" s="35"/>
      <c r="L33" s="10"/>
      <c r="M33" s="10"/>
      <c r="N33" s="10"/>
      <c r="O33" s="11"/>
      <c r="P33" s="12"/>
    </row>
    <row r="34" spans="1:16" ht="21">
      <c r="A34" s="53">
        <v>4</v>
      </c>
      <c r="B34" s="62" t="s">
        <v>54</v>
      </c>
      <c r="C34" s="63"/>
      <c r="D34" s="64"/>
      <c r="E34" s="66">
        <v>4</v>
      </c>
      <c r="F34" s="62" t="s">
        <v>96</v>
      </c>
      <c r="I34" s="54"/>
      <c r="J34" s="55"/>
      <c r="K34" s="35"/>
      <c r="L34" s="10"/>
      <c r="M34" s="10"/>
      <c r="N34" s="10"/>
      <c r="O34" s="11"/>
      <c r="P34" s="12"/>
    </row>
    <row r="35" spans="1:16" ht="21">
      <c r="A35" s="53">
        <v>5</v>
      </c>
      <c r="B35" s="62" t="s">
        <v>55</v>
      </c>
      <c r="C35" s="63"/>
      <c r="D35" s="64"/>
      <c r="E35" s="66">
        <v>5</v>
      </c>
      <c r="F35" s="62" t="s">
        <v>97</v>
      </c>
      <c r="I35" s="54"/>
      <c r="J35" s="55"/>
      <c r="K35" s="35"/>
      <c r="L35" s="10"/>
      <c r="M35" s="10"/>
      <c r="N35" s="10"/>
      <c r="O35" s="11"/>
      <c r="P35" s="12"/>
    </row>
    <row r="36" spans="1:16" ht="21">
      <c r="A36" s="53">
        <v>6</v>
      </c>
      <c r="B36" s="62" t="s">
        <v>56</v>
      </c>
      <c r="C36" s="63"/>
      <c r="D36" s="64"/>
      <c r="E36" s="66">
        <v>6</v>
      </c>
      <c r="F36" s="62" t="s">
        <v>98</v>
      </c>
      <c r="I36" s="54"/>
      <c r="J36" s="55"/>
      <c r="K36" s="35"/>
      <c r="L36" s="10"/>
      <c r="M36" s="10"/>
      <c r="N36" s="10"/>
      <c r="O36" s="11"/>
      <c r="P36" s="12"/>
    </row>
    <row r="37" spans="1:16" ht="21">
      <c r="A37" s="53">
        <v>7</v>
      </c>
      <c r="B37" s="62" t="s">
        <v>57</v>
      </c>
      <c r="C37" s="63"/>
      <c r="D37" s="64"/>
      <c r="E37" s="66">
        <v>7</v>
      </c>
      <c r="F37" s="62" t="s">
        <v>99</v>
      </c>
      <c r="I37" s="54"/>
      <c r="J37" s="55"/>
      <c r="K37" s="35"/>
      <c r="L37" s="10"/>
      <c r="M37" s="10"/>
      <c r="N37" s="10"/>
      <c r="O37" s="11"/>
      <c r="P37" s="12"/>
    </row>
    <row r="38" spans="1:16" ht="21">
      <c r="A38" s="53">
        <v>8</v>
      </c>
      <c r="B38" s="62" t="s">
        <v>58</v>
      </c>
      <c r="C38" s="63"/>
      <c r="D38" s="64"/>
      <c r="E38" s="66">
        <v>8</v>
      </c>
      <c r="F38" s="62" t="s">
        <v>100</v>
      </c>
      <c r="I38" s="54"/>
      <c r="J38" s="55"/>
      <c r="K38" s="35"/>
      <c r="L38" s="10"/>
      <c r="M38" s="10"/>
      <c r="N38" s="10"/>
      <c r="O38" s="11"/>
      <c r="P38" s="12"/>
    </row>
    <row r="39" spans="1:16" ht="21">
      <c r="A39" s="53">
        <v>9</v>
      </c>
      <c r="B39" s="62" t="s">
        <v>59</v>
      </c>
      <c r="C39" s="63"/>
      <c r="D39" s="64"/>
      <c r="E39" s="66">
        <v>9</v>
      </c>
      <c r="F39" s="62" t="s">
        <v>101</v>
      </c>
      <c r="I39" s="54"/>
      <c r="J39" s="55"/>
      <c r="K39" s="35"/>
      <c r="L39" s="10"/>
      <c r="M39" s="10"/>
      <c r="N39" s="10"/>
      <c r="O39" s="11"/>
      <c r="P39" s="12"/>
    </row>
    <row r="40" spans="1:16" ht="21">
      <c r="A40" s="53">
        <v>10</v>
      </c>
      <c r="B40" s="62" t="s">
        <v>60</v>
      </c>
      <c r="C40" s="63"/>
      <c r="D40" s="64"/>
      <c r="E40" s="66">
        <v>10</v>
      </c>
      <c r="F40" s="62" t="s">
        <v>93</v>
      </c>
      <c r="I40" s="54"/>
      <c r="J40" s="55"/>
      <c r="K40" s="35"/>
      <c r="L40" s="10"/>
      <c r="M40" s="10"/>
      <c r="N40" s="10"/>
      <c r="O40" s="11"/>
      <c r="P40" s="12"/>
    </row>
    <row r="41" spans="1:16" ht="17.45" customHeight="1">
      <c r="A41" s="53">
        <v>11</v>
      </c>
      <c r="B41" s="62" t="s">
        <v>61</v>
      </c>
      <c r="C41" s="63"/>
      <c r="D41" s="64"/>
      <c r="E41" s="66">
        <v>11</v>
      </c>
      <c r="F41" s="282" t="s">
        <v>47</v>
      </c>
      <c r="G41" s="282"/>
      <c r="H41" s="282"/>
      <c r="I41" s="52"/>
      <c r="J41" s="52"/>
      <c r="K41" s="36"/>
      <c r="L41" s="10"/>
      <c r="M41" s="10"/>
      <c r="N41" s="10"/>
      <c r="O41" s="11"/>
      <c r="P41" s="12"/>
    </row>
    <row r="42" spans="1:16" ht="24" customHeight="1">
      <c r="A42" s="53"/>
      <c r="B42" s="57"/>
      <c r="C42" s="34"/>
      <c r="D42" s="33"/>
      <c r="E42" s="66">
        <v>12</v>
      </c>
      <c r="F42" s="292" t="s">
        <v>103</v>
      </c>
      <c r="G42" s="292"/>
      <c r="H42" s="292"/>
      <c r="I42" s="52"/>
      <c r="J42" s="52"/>
      <c r="K42" s="36"/>
      <c r="L42" s="10"/>
      <c r="M42" s="10"/>
      <c r="N42" s="10"/>
      <c r="O42" s="11"/>
      <c r="P42" s="12"/>
    </row>
    <row r="43" spans="1:16" ht="19.899999999999999" customHeight="1">
      <c r="A43" s="58"/>
      <c r="B43" s="85" t="s">
        <v>62</v>
      </c>
      <c r="C43" s="65"/>
      <c r="D43" s="65"/>
      <c r="E43" s="66">
        <v>13</v>
      </c>
      <c r="F43" s="282" t="s">
        <v>42</v>
      </c>
      <c r="G43" s="282"/>
      <c r="H43" s="282"/>
      <c r="I43" s="52"/>
      <c r="J43" s="52"/>
      <c r="K43" s="36"/>
      <c r="L43" s="10"/>
      <c r="M43" s="10"/>
      <c r="N43" s="10"/>
      <c r="O43" s="11"/>
      <c r="P43" s="12"/>
    </row>
    <row r="44" spans="1:16" ht="17.45" customHeight="1">
      <c r="A44" s="53"/>
      <c r="B44" s="33"/>
      <c r="C44" s="34"/>
      <c r="D44" s="33"/>
      <c r="E44" s="66">
        <v>14</v>
      </c>
      <c r="F44" s="292" t="s">
        <v>104</v>
      </c>
      <c r="G44" s="292"/>
      <c r="H44" s="292"/>
      <c r="I44" s="52"/>
      <c r="J44" s="52"/>
      <c r="K44" s="36"/>
      <c r="L44" s="10"/>
      <c r="M44" s="10"/>
      <c r="N44" s="10"/>
      <c r="O44" s="11"/>
      <c r="P44" s="12"/>
    </row>
    <row r="45" spans="1:16" s="70" customFormat="1" ht="36" customHeight="1">
      <c r="A45" s="67">
        <v>1</v>
      </c>
      <c r="B45" s="283" t="s">
        <v>63</v>
      </c>
      <c r="C45" s="283"/>
      <c r="D45" s="283"/>
      <c r="E45" s="68"/>
      <c r="F45" s="69"/>
      <c r="I45" s="71"/>
      <c r="J45" s="71"/>
      <c r="K45" s="71"/>
      <c r="L45" s="72"/>
      <c r="M45" s="72"/>
      <c r="N45" s="72"/>
      <c r="O45" s="73"/>
      <c r="P45" s="72"/>
    </row>
    <row r="46" spans="1:16" s="70" customFormat="1" ht="34.15" customHeight="1">
      <c r="A46" s="67">
        <v>2</v>
      </c>
      <c r="B46" s="283" t="s">
        <v>64</v>
      </c>
      <c r="C46" s="283"/>
      <c r="D46" s="283"/>
      <c r="E46" s="68"/>
      <c r="F46" s="293" t="s">
        <v>105</v>
      </c>
      <c r="G46" s="293"/>
      <c r="I46" s="71"/>
      <c r="J46" s="71"/>
      <c r="K46" s="71"/>
      <c r="L46" s="72"/>
      <c r="M46" s="72"/>
      <c r="N46" s="72"/>
      <c r="O46" s="73"/>
      <c r="P46" s="72"/>
    </row>
    <row r="47" spans="1:16" s="70" customFormat="1" ht="35.450000000000003" customHeight="1">
      <c r="A47" s="67">
        <v>3</v>
      </c>
      <c r="B47" s="283" t="s">
        <v>65</v>
      </c>
      <c r="C47" s="283"/>
      <c r="D47" s="283"/>
      <c r="E47" s="80">
        <v>1</v>
      </c>
      <c r="F47" s="81" t="s">
        <v>107</v>
      </c>
      <c r="G47" s="79"/>
      <c r="I47" s="71"/>
      <c r="J47" s="71"/>
      <c r="K47" s="71"/>
      <c r="L47" s="72"/>
      <c r="M47" s="72"/>
      <c r="N47" s="72"/>
      <c r="O47" s="73"/>
      <c r="P47" s="72"/>
    </row>
    <row r="48" spans="1:16" s="70" customFormat="1" ht="27" customHeight="1">
      <c r="A48" s="67">
        <v>4</v>
      </c>
      <c r="B48" s="283" t="s">
        <v>66</v>
      </c>
      <c r="C48" s="283"/>
      <c r="D48" s="283"/>
      <c r="E48" s="80">
        <v>2</v>
      </c>
      <c r="F48" s="81" t="s">
        <v>108</v>
      </c>
      <c r="G48" s="79"/>
      <c r="I48" s="71"/>
      <c r="J48" s="71"/>
      <c r="K48" s="71"/>
      <c r="L48" s="72"/>
      <c r="M48" s="72"/>
      <c r="N48" s="72"/>
      <c r="O48" s="73"/>
      <c r="P48" s="72"/>
    </row>
    <row r="49" spans="1:16" s="70" customFormat="1" ht="24.6" customHeight="1">
      <c r="A49" s="67">
        <v>5</v>
      </c>
      <c r="B49" s="283" t="s">
        <v>67</v>
      </c>
      <c r="C49" s="283"/>
      <c r="D49" s="283"/>
      <c r="E49" s="80">
        <v>3</v>
      </c>
      <c r="F49" s="81" t="s">
        <v>109</v>
      </c>
      <c r="G49" s="79"/>
      <c r="I49" s="71"/>
      <c r="J49" s="71"/>
      <c r="K49" s="71"/>
      <c r="L49" s="72"/>
      <c r="M49" s="72"/>
      <c r="N49" s="72"/>
      <c r="O49" s="73"/>
      <c r="P49" s="72"/>
    </row>
    <row r="50" spans="1:16" s="70" customFormat="1" ht="22.9" customHeight="1">
      <c r="A50" s="67">
        <v>6</v>
      </c>
      <c r="B50" s="74" t="s">
        <v>68</v>
      </c>
      <c r="C50" s="75"/>
      <c r="D50" s="76"/>
      <c r="E50" s="80">
        <v>4</v>
      </c>
      <c r="F50" s="81" t="s">
        <v>110</v>
      </c>
      <c r="G50" s="79"/>
      <c r="I50" s="71"/>
      <c r="J50" s="71"/>
      <c r="K50" s="71"/>
      <c r="L50" s="72"/>
      <c r="M50" s="72"/>
      <c r="N50" s="72"/>
      <c r="O50" s="73"/>
      <c r="P50" s="72"/>
    </row>
    <row r="51" spans="1:16" s="70" customFormat="1" ht="32.450000000000003" customHeight="1">
      <c r="A51" s="67">
        <v>7</v>
      </c>
      <c r="B51" s="283" t="s">
        <v>69</v>
      </c>
      <c r="C51" s="283"/>
      <c r="D51" s="283"/>
      <c r="E51" s="80">
        <v>5</v>
      </c>
      <c r="F51" s="81" t="s">
        <v>113</v>
      </c>
      <c r="G51" s="79"/>
      <c r="I51" s="71"/>
      <c r="J51" s="71"/>
      <c r="K51" s="71"/>
      <c r="L51" s="72"/>
      <c r="M51" s="72"/>
      <c r="N51" s="72"/>
      <c r="O51" s="73"/>
      <c r="P51" s="72"/>
    </row>
    <row r="52" spans="1:16" s="70" customFormat="1" ht="32.450000000000003" customHeight="1">
      <c r="A52" s="67">
        <v>8</v>
      </c>
      <c r="B52" s="283" t="s">
        <v>70</v>
      </c>
      <c r="C52" s="283"/>
      <c r="D52" s="283"/>
      <c r="E52" s="80">
        <v>6</v>
      </c>
      <c r="F52" s="81" t="s">
        <v>41</v>
      </c>
      <c r="G52" s="79"/>
      <c r="I52" s="71"/>
      <c r="J52" s="71"/>
      <c r="K52" s="71"/>
      <c r="L52" s="72"/>
      <c r="M52" s="72"/>
      <c r="N52" s="72"/>
      <c r="O52" s="73"/>
      <c r="P52" s="72"/>
    </row>
    <row r="53" spans="1:16" s="70" customFormat="1" ht="32.450000000000003" customHeight="1">
      <c r="A53" s="67">
        <v>9</v>
      </c>
      <c r="B53" s="283" t="s">
        <v>85</v>
      </c>
      <c r="C53" s="283"/>
      <c r="D53" s="283"/>
      <c r="E53" s="80">
        <v>7</v>
      </c>
      <c r="F53" s="81" t="s">
        <v>111</v>
      </c>
      <c r="G53" s="79"/>
      <c r="I53" s="71"/>
      <c r="J53" s="71"/>
      <c r="K53" s="71"/>
      <c r="L53" s="72"/>
      <c r="M53" s="72"/>
      <c r="N53" s="72"/>
      <c r="O53" s="73"/>
      <c r="P53" s="72"/>
    </row>
    <row r="54" spans="1:16" s="70" customFormat="1" ht="32.450000000000003" customHeight="1">
      <c r="A54" s="67">
        <v>10</v>
      </c>
      <c r="B54" s="283" t="s">
        <v>71</v>
      </c>
      <c r="C54" s="283"/>
      <c r="D54" s="283"/>
      <c r="E54" s="80">
        <v>8</v>
      </c>
      <c r="F54" s="81" t="s">
        <v>112</v>
      </c>
      <c r="G54" s="79"/>
      <c r="I54" s="71"/>
      <c r="J54" s="71"/>
      <c r="K54" s="71"/>
      <c r="L54" s="72"/>
      <c r="M54" s="72"/>
      <c r="N54" s="72"/>
      <c r="O54" s="73"/>
      <c r="P54" s="72"/>
    </row>
    <row r="55" spans="1:16" s="70" customFormat="1" ht="32.450000000000003" customHeight="1">
      <c r="A55" s="67">
        <v>11</v>
      </c>
      <c r="B55" s="283" t="s">
        <v>72</v>
      </c>
      <c r="C55" s="283"/>
      <c r="D55" s="283"/>
      <c r="E55" s="80">
        <v>9</v>
      </c>
      <c r="F55" s="81" t="s">
        <v>106</v>
      </c>
      <c r="I55" s="71"/>
      <c r="J55" s="71"/>
      <c r="K55" s="71"/>
      <c r="L55" s="72"/>
      <c r="M55" s="72"/>
      <c r="N55" s="72"/>
      <c r="O55" s="73"/>
      <c r="P55" s="72"/>
    </row>
    <row r="56" spans="1:16" s="70" customFormat="1" ht="23.45" customHeight="1">
      <c r="A56" s="67">
        <v>12</v>
      </c>
      <c r="B56" s="77" t="s">
        <v>73</v>
      </c>
      <c r="C56" s="75"/>
      <c r="D56" s="76"/>
      <c r="E56" s="68"/>
      <c r="F56" s="293" t="s">
        <v>114</v>
      </c>
      <c r="G56" s="293"/>
      <c r="H56" s="293"/>
      <c r="I56" s="71"/>
      <c r="J56" s="71"/>
      <c r="K56" s="71"/>
      <c r="L56" s="72"/>
      <c r="M56" s="72"/>
      <c r="N56" s="72"/>
      <c r="O56" s="73"/>
      <c r="P56" s="72"/>
    </row>
    <row r="57" spans="1:16" s="70" customFormat="1" ht="23.45" customHeight="1">
      <c r="A57" s="67">
        <v>13</v>
      </c>
      <c r="B57" s="77" t="s">
        <v>74</v>
      </c>
      <c r="C57" s="75"/>
      <c r="D57" s="76"/>
      <c r="E57" s="80">
        <v>1</v>
      </c>
      <c r="F57" s="81" t="s">
        <v>115</v>
      </c>
      <c r="G57" s="82"/>
      <c r="H57" s="82"/>
      <c r="I57" s="83"/>
      <c r="J57" s="71"/>
      <c r="K57" s="71"/>
      <c r="L57" s="72"/>
      <c r="M57" s="72"/>
      <c r="N57" s="72"/>
      <c r="O57" s="73"/>
      <c r="P57" s="72"/>
    </row>
    <row r="58" spans="1:16" s="70" customFormat="1" ht="32.450000000000003" customHeight="1">
      <c r="A58" s="67">
        <v>14</v>
      </c>
      <c r="B58" s="283" t="s">
        <v>75</v>
      </c>
      <c r="C58" s="283"/>
      <c r="D58" s="283"/>
      <c r="E58" s="80">
        <v>2</v>
      </c>
      <c r="F58" s="81" t="s">
        <v>116</v>
      </c>
      <c r="G58" s="82"/>
      <c r="H58" s="82"/>
      <c r="I58" s="83"/>
      <c r="J58" s="71"/>
      <c r="K58" s="71"/>
      <c r="L58" s="72"/>
      <c r="M58" s="72"/>
      <c r="N58" s="72"/>
      <c r="O58" s="73"/>
      <c r="P58" s="72"/>
    </row>
    <row r="59" spans="1:16" s="70" customFormat="1" ht="23.45" customHeight="1">
      <c r="A59" s="67">
        <v>15</v>
      </c>
      <c r="B59" s="283" t="s">
        <v>76</v>
      </c>
      <c r="C59" s="283"/>
      <c r="D59" s="283"/>
      <c r="E59" s="80">
        <v>3</v>
      </c>
      <c r="F59" s="294" t="s">
        <v>117</v>
      </c>
      <c r="G59" s="294"/>
      <c r="H59" s="294"/>
      <c r="I59" s="294"/>
      <c r="J59" s="71"/>
      <c r="K59" s="71"/>
      <c r="L59" s="72"/>
      <c r="M59" s="72"/>
      <c r="N59" s="72"/>
      <c r="O59" s="73"/>
      <c r="P59" s="72"/>
    </row>
    <row r="60" spans="1:16" s="70" customFormat="1" ht="32.450000000000003" customHeight="1">
      <c r="A60" s="67">
        <v>16</v>
      </c>
      <c r="B60" s="283" t="s">
        <v>77</v>
      </c>
      <c r="C60" s="283"/>
      <c r="D60" s="283"/>
      <c r="E60" s="80">
        <v>4</v>
      </c>
      <c r="F60" s="294" t="s">
        <v>118</v>
      </c>
      <c r="G60" s="294"/>
      <c r="H60" s="294"/>
      <c r="I60" s="294"/>
      <c r="J60" s="71"/>
      <c r="K60" s="71"/>
      <c r="L60" s="72"/>
      <c r="M60" s="72"/>
      <c r="N60" s="72"/>
      <c r="O60" s="73"/>
      <c r="P60" s="72"/>
    </row>
    <row r="61" spans="1:16" s="70" customFormat="1" ht="32.450000000000003" customHeight="1">
      <c r="A61" s="67">
        <v>17</v>
      </c>
      <c r="B61" s="283" t="s">
        <v>78</v>
      </c>
      <c r="C61" s="283"/>
      <c r="D61" s="283"/>
      <c r="E61" s="68"/>
      <c r="F61" s="295"/>
      <c r="G61" s="295"/>
      <c r="H61" s="295"/>
      <c r="I61" s="295"/>
      <c r="J61" s="71"/>
      <c r="K61" s="71"/>
      <c r="L61" s="72"/>
      <c r="M61" s="72"/>
      <c r="N61" s="72"/>
      <c r="O61" s="73"/>
      <c r="P61" s="72"/>
    </row>
    <row r="62" spans="1:16" s="70" customFormat="1" ht="32.450000000000003" customHeight="1">
      <c r="A62" s="67">
        <v>18</v>
      </c>
      <c r="B62" s="283" t="s">
        <v>79</v>
      </c>
      <c r="C62" s="283"/>
      <c r="D62" s="283"/>
      <c r="E62" s="68"/>
      <c r="F62" s="295"/>
      <c r="G62" s="295"/>
      <c r="H62" s="295"/>
      <c r="I62" s="295"/>
      <c r="J62" s="71"/>
      <c r="K62" s="71"/>
      <c r="L62" s="78"/>
      <c r="M62" s="78"/>
      <c r="N62" s="78"/>
      <c r="O62" s="73"/>
      <c r="P62" s="78"/>
    </row>
    <row r="63" spans="1:16" s="70" customFormat="1" ht="26.45" customHeight="1">
      <c r="A63" s="67">
        <v>19</v>
      </c>
      <c r="B63" s="283" t="s">
        <v>80</v>
      </c>
      <c r="C63" s="283"/>
      <c r="D63" s="283"/>
      <c r="E63" s="68"/>
      <c r="F63" s="84"/>
      <c r="G63" s="71"/>
      <c r="H63" s="71"/>
      <c r="I63" s="71"/>
      <c r="J63" s="71"/>
      <c r="K63" s="71"/>
      <c r="L63" s="78"/>
      <c r="M63" s="78"/>
      <c r="N63" s="78"/>
      <c r="O63" s="73"/>
      <c r="P63" s="78"/>
    </row>
    <row r="64" spans="1:16" s="70" customFormat="1" ht="36" customHeight="1">
      <c r="A64" s="67">
        <v>20</v>
      </c>
      <c r="B64" s="283" t="s">
        <v>81</v>
      </c>
      <c r="C64" s="283"/>
      <c r="D64" s="283"/>
      <c r="E64" s="68"/>
      <c r="F64" s="84"/>
      <c r="G64" s="71"/>
      <c r="H64" s="71"/>
      <c r="I64" s="71"/>
      <c r="J64" s="71"/>
      <c r="K64" s="71"/>
      <c r="L64" s="78"/>
      <c r="M64" s="78"/>
      <c r="N64" s="78"/>
      <c r="O64" s="73"/>
      <c r="P64" s="78"/>
    </row>
    <row r="65" spans="1:16" s="70" customFormat="1" ht="24" customHeight="1">
      <c r="A65" s="67">
        <v>21</v>
      </c>
      <c r="B65" s="283" t="s">
        <v>82</v>
      </c>
      <c r="C65" s="283"/>
      <c r="D65" s="283"/>
      <c r="E65" s="68"/>
      <c r="F65" s="84"/>
      <c r="G65" s="71"/>
      <c r="H65" s="71"/>
      <c r="I65" s="71"/>
      <c r="J65" s="71"/>
      <c r="K65" s="71"/>
      <c r="L65" s="78"/>
      <c r="M65" s="78"/>
      <c r="N65" s="78"/>
      <c r="O65" s="73"/>
      <c r="P65" s="78"/>
    </row>
    <row r="66" spans="1:16" s="70" customFormat="1" ht="32.450000000000003" customHeight="1">
      <c r="A66" s="67">
        <v>22</v>
      </c>
      <c r="B66" s="283" t="s">
        <v>83</v>
      </c>
      <c r="C66" s="283"/>
      <c r="D66" s="283"/>
      <c r="E66" s="68"/>
      <c r="F66" s="84"/>
      <c r="G66" s="71"/>
      <c r="H66" s="71"/>
      <c r="I66" s="71"/>
      <c r="J66" s="71"/>
      <c r="K66" s="71"/>
      <c r="L66" s="78"/>
      <c r="M66" s="78"/>
      <c r="N66" s="78"/>
      <c r="O66" s="73"/>
      <c r="P66" s="78"/>
    </row>
    <row r="67" spans="1:16" s="70" customFormat="1" ht="32.450000000000003" customHeight="1">
      <c r="A67" s="67">
        <v>23</v>
      </c>
      <c r="B67" s="283" t="s">
        <v>84</v>
      </c>
      <c r="C67" s="283"/>
      <c r="D67" s="283"/>
      <c r="E67" s="68"/>
      <c r="F67" s="71"/>
      <c r="G67" s="71"/>
      <c r="H67" s="71"/>
      <c r="I67" s="71"/>
      <c r="J67" s="71"/>
      <c r="K67" s="71"/>
      <c r="L67" s="78"/>
      <c r="M67" s="78"/>
      <c r="N67" s="78"/>
      <c r="O67" s="73"/>
      <c r="P67" s="78"/>
    </row>
    <row r="68" spans="1:16" s="70" customFormat="1" ht="32.450000000000003" customHeight="1">
      <c r="A68" s="67">
        <v>24</v>
      </c>
      <c r="B68" s="283" t="s">
        <v>86</v>
      </c>
      <c r="C68" s="283"/>
      <c r="D68" s="283"/>
      <c r="E68" s="68"/>
      <c r="F68" s="71"/>
      <c r="G68" s="71"/>
      <c r="H68" s="71"/>
      <c r="I68" s="71"/>
      <c r="J68" s="71"/>
      <c r="K68" s="71"/>
      <c r="L68" s="78"/>
      <c r="M68" s="78"/>
      <c r="N68" s="78"/>
      <c r="O68" s="73"/>
      <c r="P68" s="78"/>
    </row>
    <row r="69" spans="1:16" s="70" customFormat="1" ht="37.9" customHeight="1">
      <c r="A69" s="67">
        <v>25</v>
      </c>
      <c r="B69" s="283" t="s">
        <v>87</v>
      </c>
      <c r="C69" s="283"/>
      <c r="D69" s="283"/>
      <c r="E69" s="68"/>
      <c r="F69" s="71"/>
      <c r="G69" s="71"/>
      <c r="H69" s="71"/>
      <c r="I69" s="71"/>
      <c r="J69" s="71"/>
      <c r="K69" s="71"/>
      <c r="L69" s="78"/>
      <c r="M69" s="78"/>
      <c r="N69" s="78"/>
      <c r="O69" s="73"/>
      <c r="P69" s="78"/>
    </row>
    <row r="70" spans="1:16" s="70" customFormat="1" ht="32.450000000000003" customHeight="1">
      <c r="A70" s="67">
        <v>26</v>
      </c>
      <c r="B70" s="283" t="s">
        <v>88</v>
      </c>
      <c r="C70" s="283"/>
      <c r="D70" s="283"/>
      <c r="E70" s="68"/>
      <c r="F70" s="71"/>
      <c r="G70" s="71"/>
      <c r="H70" s="71"/>
      <c r="I70" s="71"/>
      <c r="J70" s="71"/>
      <c r="K70" s="71"/>
      <c r="L70" s="78"/>
      <c r="M70" s="78"/>
      <c r="N70" s="78"/>
      <c r="O70" s="73"/>
      <c r="P70" s="78"/>
    </row>
    <row r="71" spans="1:16" s="70" customFormat="1" ht="32.450000000000003" customHeight="1">
      <c r="A71" s="67">
        <v>27</v>
      </c>
      <c r="B71" s="283" t="s">
        <v>89</v>
      </c>
      <c r="C71" s="283"/>
      <c r="D71" s="283"/>
      <c r="E71" s="68"/>
      <c r="F71" s="71"/>
      <c r="G71" s="71"/>
      <c r="H71" s="71"/>
      <c r="I71" s="71"/>
      <c r="J71" s="71"/>
      <c r="K71" s="71"/>
      <c r="L71" s="78"/>
      <c r="M71" s="78"/>
      <c r="N71" s="78"/>
      <c r="O71" s="73"/>
      <c r="P71" s="78"/>
    </row>
    <row r="72" spans="1:16" s="70" customFormat="1" ht="37.15" customHeight="1">
      <c r="A72" s="67">
        <v>28</v>
      </c>
      <c r="B72" s="283" t="s">
        <v>90</v>
      </c>
      <c r="C72" s="283"/>
      <c r="D72" s="283"/>
      <c r="E72" s="68"/>
      <c r="F72" s="71"/>
      <c r="G72" s="71"/>
      <c r="H72" s="71"/>
      <c r="I72" s="71"/>
      <c r="J72" s="71"/>
      <c r="K72" s="71"/>
      <c r="L72" s="78"/>
      <c r="M72" s="78"/>
      <c r="N72" s="78"/>
      <c r="O72" s="73"/>
      <c r="P72" s="78"/>
    </row>
    <row r="73" spans="1:16" s="70" customFormat="1" ht="22.9" customHeight="1">
      <c r="A73" s="67">
        <v>29</v>
      </c>
      <c r="B73" s="283" t="s">
        <v>91</v>
      </c>
      <c r="C73" s="283"/>
      <c r="D73" s="283"/>
      <c r="E73" s="68"/>
      <c r="F73" s="71"/>
      <c r="G73" s="71"/>
      <c r="H73" s="71"/>
      <c r="I73" s="71"/>
      <c r="J73" s="71"/>
      <c r="K73" s="71"/>
      <c r="L73" s="78"/>
      <c r="M73" s="78"/>
      <c r="N73" s="78"/>
      <c r="O73" s="73"/>
      <c r="P73" s="78"/>
    </row>
    <row r="74" spans="1:16" ht="21">
      <c r="A74" s="39"/>
      <c r="B74" s="33"/>
      <c r="C74" s="34"/>
      <c r="D74" s="33"/>
      <c r="E74" s="35"/>
      <c r="F74" s="36"/>
      <c r="G74" s="36"/>
      <c r="H74" s="36"/>
      <c r="I74" s="36"/>
      <c r="J74" s="36"/>
      <c r="K74" s="36"/>
      <c r="L74" s="14"/>
      <c r="M74" s="14"/>
      <c r="N74" s="14"/>
      <c r="O74" s="11"/>
      <c r="P74" s="3"/>
    </row>
    <row r="75" spans="1:16" ht="21">
      <c r="A75" s="281" t="s">
        <v>23</v>
      </c>
      <c r="B75" s="281"/>
      <c r="C75" s="281"/>
      <c r="D75" s="281"/>
      <c r="E75" s="281"/>
      <c r="F75" s="281"/>
      <c r="G75" s="281"/>
      <c r="H75" s="36"/>
      <c r="I75" s="36"/>
      <c r="J75" s="36"/>
      <c r="K75" s="36"/>
      <c r="L75" s="14"/>
      <c r="M75" s="14"/>
      <c r="N75" s="14"/>
      <c r="O75" s="11"/>
      <c r="P75" s="3"/>
    </row>
    <row r="76" spans="1:16" ht="21">
      <c r="A76" s="15" t="s">
        <v>24</v>
      </c>
      <c r="B76" s="40"/>
      <c r="C76" s="41"/>
      <c r="D76" s="40"/>
      <c r="E76" s="40"/>
      <c r="F76" s="42"/>
      <c r="G76" s="42"/>
      <c r="H76" s="42"/>
      <c r="I76" s="42"/>
      <c r="J76" s="42"/>
      <c r="K76" s="42"/>
      <c r="L76" s="14"/>
      <c r="M76" s="14"/>
      <c r="N76" s="14"/>
      <c r="O76" s="11"/>
      <c r="P76" s="3"/>
    </row>
    <row r="77" spans="1:16" ht="21">
      <c r="A77" s="15" t="s">
        <v>25</v>
      </c>
      <c r="B77" s="40"/>
      <c r="C77" s="41"/>
      <c r="D77" s="40"/>
      <c r="E77" s="40"/>
      <c r="F77" s="42"/>
      <c r="G77" s="42"/>
      <c r="H77" s="42"/>
      <c r="I77" s="42"/>
      <c r="J77" s="42"/>
      <c r="K77" s="42"/>
      <c r="L77" s="14"/>
      <c r="M77" s="14"/>
      <c r="N77" s="14"/>
      <c r="O77" s="11"/>
      <c r="P77" s="3"/>
    </row>
    <row r="78" spans="1:16" ht="37.9" customHeight="1">
      <c r="A78" s="280" t="s">
        <v>119</v>
      </c>
      <c r="B78" s="280"/>
      <c r="C78" s="280"/>
      <c r="D78" s="280"/>
      <c r="E78" s="280"/>
      <c r="F78" s="280"/>
      <c r="G78" s="280"/>
      <c r="H78" s="280"/>
      <c r="I78" s="280"/>
      <c r="J78" s="42"/>
      <c r="K78" s="42"/>
      <c r="L78" s="14"/>
      <c r="M78" s="14"/>
      <c r="N78" s="14"/>
      <c r="O78" s="11"/>
      <c r="P78" s="3"/>
    </row>
    <row r="79" spans="1:16" ht="36.6" customHeight="1">
      <c r="A79" s="280" t="s">
        <v>26</v>
      </c>
      <c r="B79" s="280"/>
      <c r="C79" s="280"/>
      <c r="D79" s="280"/>
      <c r="E79" s="280"/>
      <c r="F79" s="280"/>
      <c r="G79" s="280"/>
      <c r="H79" s="280"/>
      <c r="I79" s="280"/>
      <c r="J79" s="42"/>
      <c r="K79" s="42"/>
      <c r="L79" s="14"/>
      <c r="M79" s="14"/>
      <c r="N79" s="14"/>
      <c r="O79" s="11"/>
      <c r="P79" s="3"/>
    </row>
    <row r="80" spans="1:16" ht="21">
      <c r="A80" s="42"/>
      <c r="B80" s="40"/>
      <c r="C80" s="41"/>
      <c r="D80" s="40"/>
      <c r="E80" s="40"/>
      <c r="F80" s="42"/>
      <c r="G80" s="42"/>
      <c r="H80" s="42"/>
      <c r="I80" s="42"/>
      <c r="J80" s="42"/>
      <c r="K80" s="42"/>
      <c r="L80" s="14"/>
      <c r="M80" s="14"/>
      <c r="N80" s="14"/>
      <c r="O80" s="11"/>
      <c r="P80" s="3"/>
    </row>
    <row r="81" spans="1:16" ht="21">
      <c r="A81" s="39"/>
      <c r="B81" s="33"/>
      <c r="C81" s="34"/>
      <c r="D81" s="33"/>
      <c r="E81" s="35"/>
      <c r="F81" s="36"/>
      <c r="G81" s="36"/>
      <c r="H81" s="36"/>
      <c r="I81" s="36"/>
      <c r="J81" s="36"/>
      <c r="K81" s="36"/>
      <c r="L81" s="14"/>
      <c r="M81" s="14"/>
      <c r="N81" s="14"/>
      <c r="O81" s="11"/>
      <c r="P81" s="3"/>
    </row>
    <row r="82" spans="1:16" ht="21">
      <c r="A82" s="39"/>
      <c r="B82" s="33"/>
      <c r="C82" s="34"/>
      <c r="D82" s="33"/>
      <c r="E82" s="35"/>
      <c r="F82" s="36"/>
      <c r="G82" s="36"/>
      <c r="H82" s="36"/>
      <c r="I82" s="36"/>
      <c r="J82" s="36"/>
      <c r="K82" s="36"/>
      <c r="L82" s="14"/>
      <c r="M82" s="14"/>
      <c r="N82" s="14"/>
      <c r="O82" s="11"/>
      <c r="P82" s="3"/>
    </row>
    <row r="83" spans="1:16">
      <c r="A83" s="13"/>
      <c r="B83" s="6"/>
      <c r="C83" s="7"/>
      <c r="D83" s="6"/>
      <c r="E83" s="8"/>
      <c r="F83" s="9"/>
      <c r="G83" s="9"/>
      <c r="H83" s="9"/>
      <c r="I83" s="9"/>
      <c r="J83" s="9"/>
      <c r="K83" s="9"/>
      <c r="L83" s="14"/>
      <c r="M83" s="14"/>
      <c r="N83" s="14"/>
      <c r="O83" s="11"/>
      <c r="P83" s="3"/>
    </row>
  </sheetData>
  <mergeCells count="50">
    <mergeCell ref="G2:H2"/>
    <mergeCell ref="G3:H3"/>
    <mergeCell ref="G4:I4"/>
    <mergeCell ref="G5:I5"/>
    <mergeCell ref="B73:D73"/>
    <mergeCell ref="B70:D70"/>
    <mergeCell ref="B71:D71"/>
    <mergeCell ref="B72:D72"/>
    <mergeCell ref="F42:H42"/>
    <mergeCell ref="F44:H44"/>
    <mergeCell ref="F46:G46"/>
    <mergeCell ref="F56:H56"/>
    <mergeCell ref="F59:I59"/>
    <mergeCell ref="F60:I60"/>
    <mergeCell ref="F61:I61"/>
    <mergeCell ref="F62:I62"/>
    <mergeCell ref="A78:I78"/>
    <mergeCell ref="A27:I27"/>
    <mergeCell ref="B29:C29"/>
    <mergeCell ref="F29:H29"/>
    <mergeCell ref="B67:D67"/>
    <mergeCell ref="B68:D68"/>
    <mergeCell ref="B69:D69"/>
    <mergeCell ref="A9:O9"/>
    <mergeCell ref="A10:O10"/>
    <mergeCell ref="A11:O11"/>
    <mergeCell ref="B65:D65"/>
    <mergeCell ref="B66:D66"/>
    <mergeCell ref="B58:D58"/>
    <mergeCell ref="B59:D59"/>
    <mergeCell ref="B61:D61"/>
    <mergeCell ref="B62:D62"/>
    <mergeCell ref="B63:D63"/>
    <mergeCell ref="B64:D64"/>
    <mergeCell ref="A79:I79"/>
    <mergeCell ref="A75:G75"/>
    <mergeCell ref="F28:H28"/>
    <mergeCell ref="F41:H41"/>
    <mergeCell ref="F43:H43"/>
    <mergeCell ref="B45:D45"/>
    <mergeCell ref="B46:D46"/>
    <mergeCell ref="B47:D47"/>
    <mergeCell ref="B48:D48"/>
    <mergeCell ref="B49:D49"/>
    <mergeCell ref="B51:D51"/>
    <mergeCell ref="B52:D52"/>
    <mergeCell ref="B53:D53"/>
    <mergeCell ref="B54:D54"/>
    <mergeCell ref="B55:D55"/>
    <mergeCell ref="B60:D60"/>
  </mergeCells>
  <pageMargins left="0.23622047244094491" right="0.19685039370078741" top="0.31496062992125984" bottom="0.31496062992125984" header="0.31496062992125984" footer="0.31496062992125984"/>
  <pageSetup paperSize="9" orientation="landscape" r:id="rId1"/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МЕНЮ 2021ГОД</vt:lpstr>
      <vt:lpstr>титульный лист</vt:lpstr>
      <vt:lpstr>'МЕНЮ 2021ГОД'!Заголовки_для_печати</vt:lpstr>
      <vt:lpstr>'МЕНЮ 2021ГОД'!Область_печати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2022-09-07T10:58:23Z</dcterms:modified>
</cp:coreProperties>
</file>